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showInkAnnotation="0" defaultThemeVersion="166925"/>
  <xr:revisionPtr revIDLastSave="0" documentId="8_{F8B771BA-6E37-8049-B8CC-A0FC5CB646C4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nascite 3 tabelle" sheetId="14" r:id="rId1"/>
    <sheet name="monta nascita" sheetId="15" r:id="rId2"/>
    <sheet name="carne" sheetId="1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6" l="1"/>
  <c r="O44" i="16"/>
  <c r="O23" i="16"/>
  <c r="Q44" i="16"/>
  <c r="Q2" i="16"/>
  <c r="F2" i="16"/>
  <c r="D3" i="16"/>
  <c r="F3" i="16"/>
  <c r="D4" i="16"/>
  <c r="F4" i="16"/>
  <c r="D5" i="16"/>
  <c r="F5" i="16"/>
  <c r="D6" i="16"/>
  <c r="F6" i="16"/>
  <c r="D7" i="16"/>
  <c r="F7" i="16"/>
  <c r="D8" i="16"/>
  <c r="F8" i="16"/>
  <c r="D9" i="16"/>
  <c r="F9" i="16"/>
  <c r="D10" i="16"/>
  <c r="F10" i="16"/>
  <c r="D11" i="16"/>
  <c r="F11" i="16"/>
  <c r="D12" i="16"/>
  <c r="F12" i="16"/>
  <c r="D13" i="16"/>
  <c r="F13" i="16"/>
  <c r="D14" i="16"/>
  <c r="F14" i="16"/>
  <c r="D15" i="16"/>
  <c r="F15" i="16"/>
  <c r="D16" i="16"/>
  <c r="F16" i="16"/>
  <c r="D17" i="16"/>
  <c r="F17" i="16"/>
  <c r="D18" i="16"/>
  <c r="F18" i="16"/>
  <c r="D19" i="16"/>
  <c r="F19" i="16"/>
  <c r="D20" i="16"/>
  <c r="F20" i="16"/>
  <c r="D21" i="16"/>
  <c r="F21" i="16"/>
  <c r="D22" i="16"/>
  <c r="F22" i="16"/>
  <c r="D23" i="16"/>
  <c r="F23" i="16"/>
  <c r="D24" i="16"/>
  <c r="F24" i="16"/>
  <c r="D25" i="16"/>
  <c r="F25" i="16"/>
  <c r="D26" i="16"/>
  <c r="F26" i="16"/>
  <c r="D27" i="16"/>
  <c r="F27" i="16"/>
  <c r="D28" i="16"/>
  <c r="F28" i="16"/>
  <c r="D29" i="16"/>
  <c r="F29" i="16"/>
  <c r="D30" i="16"/>
  <c r="F30" i="16"/>
  <c r="D31" i="16"/>
  <c r="F31" i="16"/>
  <c r="D32" i="16"/>
  <c r="F32" i="16"/>
  <c r="D33" i="16"/>
  <c r="F33" i="16"/>
  <c r="D34" i="16"/>
  <c r="F34" i="16"/>
  <c r="D35" i="16"/>
  <c r="F35" i="16"/>
  <c r="D36" i="16"/>
  <c r="F36" i="16"/>
  <c r="D37" i="16"/>
  <c r="F37" i="16"/>
  <c r="D38" i="16"/>
  <c r="F38" i="16"/>
  <c r="D39" i="16"/>
  <c r="F39" i="16"/>
  <c r="D40" i="16"/>
  <c r="F40" i="16"/>
  <c r="D41" i="16"/>
  <c r="F41" i="16"/>
  <c r="D42" i="16"/>
  <c r="F42" i="16"/>
  <c r="D43" i="16"/>
  <c r="F43" i="16"/>
  <c r="D44" i="16"/>
  <c r="F44" i="16"/>
  <c r="D45" i="16"/>
  <c r="F45" i="16"/>
  <c r="D46" i="16"/>
  <c r="F46" i="16"/>
  <c r="D47" i="16"/>
  <c r="F47" i="16"/>
  <c r="D48" i="16"/>
  <c r="F48" i="16"/>
  <c r="D49" i="16"/>
  <c r="F49" i="16"/>
  <c r="D50" i="16"/>
  <c r="F50" i="16"/>
  <c r="D51" i="16"/>
  <c r="H2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O2" i="16"/>
  <c r="F51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</calcChain>
</file>

<file path=xl/sharedStrings.xml><?xml version="1.0" encoding="utf-8"?>
<sst xmlns="http://schemas.openxmlformats.org/spreadsheetml/2006/main" count="586" uniqueCount="284">
  <si>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</si>
  <si>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</si>
  <si>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</si>
  <si>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</si>
  <si>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</si>
  <si>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</si>
  <si>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</si>
  <si>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</si>
  <si>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</si>
  <si>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</si>
  <si>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</si>
  <si>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</si>
  <si>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arriva LISBETH</t>
  </si>
  <si>
    <t>arriva PAPUSHA</t>
  </si>
  <si>
    <t>arriva MARTIN</t>
  </si>
  <si>
    <t>arriva GAROU</t>
  </si>
  <si>
    <t>nasce MARTIN</t>
  </si>
  <si>
    <t>MARTIN</t>
  </si>
  <si>
    <t>GAROU</t>
  </si>
  <si>
    <t>PAPUSHA</t>
  </si>
  <si>
    <t>LISBETH</t>
  </si>
  <si>
    <t>nasce PAPUSHA</t>
  </si>
  <si>
    <t>nasce LISBETH</t>
  </si>
  <si>
    <t>OLIVIA</t>
  </si>
  <si>
    <t>WEB</t>
  </si>
  <si>
    <t>LOGO</t>
  </si>
  <si>
    <t>Cucc. AFI</t>
  </si>
  <si>
    <t>Cucc. A</t>
  </si>
  <si>
    <t>Cucc. B</t>
  </si>
  <si>
    <t>Cucc. F</t>
  </si>
  <si>
    <t>MASCHI</t>
  </si>
  <si>
    <t>FEMMINE</t>
  </si>
  <si>
    <t>Cucc. C</t>
  </si>
  <si>
    <t>Cucc. D</t>
  </si>
  <si>
    <t>Cucc. E</t>
  </si>
  <si>
    <t>Frodo</t>
  </si>
  <si>
    <t>Cucc. G</t>
  </si>
  <si>
    <t>Cucc. H</t>
  </si>
  <si>
    <t>ROY</t>
  </si>
  <si>
    <t>BYRON</t>
  </si>
  <si>
    <t>GREGORY</t>
  </si>
  <si>
    <t>OLIZAR</t>
  </si>
  <si>
    <t>Cucc. I</t>
  </si>
  <si>
    <t>CAMILLA</t>
  </si>
  <si>
    <t>FILINA</t>
  </si>
  <si>
    <t>ELLY</t>
  </si>
  <si>
    <t>arriva ELLY</t>
  </si>
  <si>
    <t>arriva FIBY</t>
  </si>
  <si>
    <t>FIBY &amp; ROY</t>
  </si>
  <si>
    <t xml:space="preserve"> + FILINA &amp; MARTIN</t>
  </si>
  <si>
    <t>PRASKOVIA &amp; MARTIN</t>
  </si>
  <si>
    <t>PAPUSHA &amp; GAROU</t>
  </si>
  <si>
    <t>FIBY &amp; BYRON</t>
  </si>
  <si>
    <t xml:space="preserve">OLIVIA &amp; GAROU    </t>
  </si>
  <si>
    <t>arriva OLIVIA</t>
  </si>
  <si>
    <t>LISBETH &amp; MARTIN</t>
  </si>
  <si>
    <t>FILINA &amp; MARTIN</t>
  </si>
  <si>
    <t>FIBY &amp; MARTIN</t>
  </si>
  <si>
    <t>CAMILLA &amp; MARTIN</t>
  </si>
  <si>
    <t xml:space="preserve">LISBETH &amp; MARTIN </t>
  </si>
  <si>
    <t>FIBY &amp; OLIZAR</t>
  </si>
  <si>
    <t xml:space="preserve">LISBETH &amp; GREGORY </t>
  </si>
  <si>
    <t>I</t>
  </si>
  <si>
    <t>6  (2M 4F)</t>
  </si>
  <si>
    <t>4  (2M 2F)</t>
  </si>
  <si>
    <t>5  (1M 4F)</t>
  </si>
  <si>
    <t>FIBY</t>
  </si>
  <si>
    <t>M</t>
  </si>
  <si>
    <t>F</t>
  </si>
  <si>
    <t>/</t>
  </si>
  <si>
    <t>1M</t>
  </si>
  <si>
    <t>Elfo</t>
  </si>
  <si>
    <t>AFI</t>
  </si>
  <si>
    <t>Cucc. J</t>
  </si>
  <si>
    <t xml:space="preserve">Febbraio </t>
  </si>
  <si>
    <t>nasce GAROU</t>
  </si>
  <si>
    <t>nasce ELLY</t>
  </si>
  <si>
    <t xml:space="preserve">PAPUSHA </t>
  </si>
  <si>
    <t>Cucc. L</t>
  </si>
  <si>
    <t>Cucc. M</t>
  </si>
  <si>
    <t>Cucc. N</t>
  </si>
  <si>
    <t>Cucc. O</t>
  </si>
  <si>
    <t>ELENA</t>
  </si>
  <si>
    <t>MONICA</t>
  </si>
  <si>
    <t>PAPUSHA &amp;</t>
  </si>
  <si>
    <t>FIBY &amp;</t>
  </si>
  <si>
    <t>OLIVIA &amp;</t>
  </si>
  <si>
    <t>ELLY &amp;</t>
  </si>
  <si>
    <t>Gregory</t>
  </si>
  <si>
    <t>Simba</t>
  </si>
  <si>
    <t>Alice</t>
  </si>
  <si>
    <t>Ariel</t>
  </si>
  <si>
    <t>Elsa</t>
  </si>
  <si>
    <t>Emily</t>
  </si>
  <si>
    <t>Gioia</t>
  </si>
  <si>
    <t>Ginevra</t>
  </si>
  <si>
    <t>Heidi</t>
  </si>
  <si>
    <t>Hilary</t>
  </si>
  <si>
    <t>Fedra</t>
  </si>
  <si>
    <t>Fiona</t>
  </si>
  <si>
    <t>Felicity</t>
  </si>
  <si>
    <t>Flo</t>
  </si>
  <si>
    <t>Cloe</t>
  </si>
  <si>
    <t>Chery</t>
  </si>
  <si>
    <t>Chanel</t>
  </si>
  <si>
    <t>Matilda</t>
  </si>
  <si>
    <t>Bianca</t>
  </si>
  <si>
    <t>Emy</t>
  </si>
  <si>
    <t xml:space="preserve"> Hilary</t>
  </si>
  <si>
    <t>Alek</t>
  </si>
  <si>
    <t>Dastin</t>
  </si>
  <si>
    <t>Dimitri</t>
  </si>
  <si>
    <t>Derek</t>
  </si>
  <si>
    <t>Gerri</t>
  </si>
  <si>
    <t>Gastone</t>
  </si>
  <si>
    <t>Eddy</t>
  </si>
  <si>
    <t>Erik</t>
  </si>
  <si>
    <t>Haki</t>
  </si>
  <si>
    <t>Heden</t>
  </si>
  <si>
    <t>Henry</t>
  </si>
  <si>
    <t>INTERVISTA</t>
  </si>
  <si>
    <t>RADIO</t>
  </si>
  <si>
    <t>INTERNATIONAL</t>
  </si>
  <si>
    <t>AFFISSO AFeF</t>
  </si>
  <si>
    <t>Iscriz. AFeF</t>
  </si>
  <si>
    <t>Siberian Charme</t>
  </si>
  <si>
    <t>siberiancharme.com</t>
  </si>
  <si>
    <t>Iscriz. AGI</t>
  </si>
  <si>
    <t>INSTAGRAM</t>
  </si>
  <si>
    <t>siberian_charme</t>
  </si>
  <si>
    <t>FACEBOOK</t>
  </si>
  <si>
    <t>siberian charme</t>
  </si>
  <si>
    <t>MONTA 1: Elena</t>
  </si>
  <si>
    <t xml:space="preserve">MONTA 2e3: Monica </t>
  </si>
  <si>
    <t>MONTA 4: Monica</t>
  </si>
  <si>
    <t>PRASKOVIA          + FILINA</t>
  </si>
  <si>
    <t>2M 2F *</t>
  </si>
  <si>
    <t>3M 2F</t>
  </si>
  <si>
    <t>Cucc. H   5</t>
  </si>
  <si>
    <t>Cucc. AFI   6</t>
  </si>
  <si>
    <t>2M 4F</t>
  </si>
  <si>
    <t>Cucc. B   1</t>
  </si>
  <si>
    <t>3F *</t>
  </si>
  <si>
    <t>2M 2F ** *</t>
  </si>
  <si>
    <t>Cucc. F   5</t>
  </si>
  <si>
    <t>1M 4F</t>
  </si>
  <si>
    <t>2M 2F</t>
  </si>
  <si>
    <t>Cucc. A   4</t>
  </si>
  <si>
    <t>3M 1F *</t>
  </si>
  <si>
    <t>Cucc. C   3</t>
  </si>
  <si>
    <t>Cucc. D   4</t>
  </si>
  <si>
    <t>Cucc. E   4</t>
  </si>
  <si>
    <t>Cucc. G   4</t>
  </si>
  <si>
    <t>1  (1M 0F)</t>
  </si>
  <si>
    <t>Arthur*</t>
  </si>
  <si>
    <t>5  (3M 2F)</t>
  </si>
  <si>
    <t>CUCCIOLATA</t>
  </si>
  <si>
    <t>FATTRICE</t>
  </si>
  <si>
    <t>STALLONE</t>
  </si>
  <si>
    <t>ANNO</t>
  </si>
  <si>
    <t>N. CUCC.</t>
  </si>
  <si>
    <t>A</t>
  </si>
  <si>
    <t>B</t>
  </si>
  <si>
    <t>C</t>
  </si>
  <si>
    <t>D</t>
  </si>
  <si>
    <t>E</t>
  </si>
  <si>
    <t>G</t>
  </si>
  <si>
    <t>H</t>
  </si>
  <si>
    <t>J</t>
  </si>
  <si>
    <t>L</t>
  </si>
  <si>
    <t>N</t>
  </si>
  <si>
    <t>O</t>
  </si>
  <si>
    <t>ALLEVATRICE</t>
  </si>
  <si>
    <t>MESE</t>
  </si>
  <si>
    <t>4  (2M 2F) ▪︎</t>
  </si>
  <si>
    <t>4  (2M 2F) ▪︎▪︎ ▪︎</t>
  </si>
  <si>
    <t>3  (0M 3F) ▪︎</t>
  </si>
  <si>
    <t>4  (3M 1F) ▪︎</t>
  </si>
  <si>
    <t>Bellatrix •</t>
  </si>
  <si>
    <t>Dasy •</t>
  </si>
  <si>
    <t>Bilbo •</t>
  </si>
  <si>
    <t>OLLY</t>
  </si>
  <si>
    <t>PAPU</t>
  </si>
  <si>
    <t>ORDINATA</t>
  </si>
  <si>
    <t>Gio</t>
  </si>
  <si>
    <t>Mer 01/04 17.00</t>
  </si>
  <si>
    <t>Tot</t>
  </si>
  <si>
    <t>Carne</t>
  </si>
  <si>
    <t>Tuorlo</t>
  </si>
  <si>
    <t>Mer</t>
  </si>
  <si>
    <t>Ven</t>
  </si>
  <si>
    <t>Sab</t>
  </si>
  <si>
    <t>Dom</t>
  </si>
  <si>
    <t>Lun</t>
  </si>
  <si>
    <t>Mar</t>
  </si>
  <si>
    <t>Scorta</t>
  </si>
  <si>
    <t>Data</t>
  </si>
  <si>
    <t>Cons.</t>
  </si>
  <si>
    <t>kg</t>
  </si>
  <si>
    <t>€</t>
  </si>
  <si>
    <t>nati 7</t>
  </si>
  <si>
    <t>svezzam.</t>
  </si>
  <si>
    <t xml:space="preserve">cessione </t>
  </si>
  <si>
    <t>nascita</t>
  </si>
  <si>
    <t>monta</t>
  </si>
  <si>
    <t>monta 29-30 gen</t>
  </si>
  <si>
    <t>nascita      4 apr</t>
  </si>
  <si>
    <t>0  ▪︎▪︎</t>
  </si>
  <si>
    <t>LIZZY</t>
  </si>
  <si>
    <t>nascita     14 feb</t>
  </si>
  <si>
    <t>nascita    19 feb</t>
  </si>
  <si>
    <t>cessione    L+P</t>
  </si>
  <si>
    <t>svezzam.     L+P</t>
  </si>
  <si>
    <t>svezzam. P</t>
  </si>
  <si>
    <t>svezzam. P+F</t>
  </si>
  <si>
    <t>monta       F</t>
  </si>
  <si>
    <t>monta       O</t>
  </si>
  <si>
    <t>nascita       F</t>
  </si>
  <si>
    <t>nascita       O</t>
  </si>
  <si>
    <t>svezzam.     F</t>
  </si>
  <si>
    <t>cessione     F</t>
  </si>
  <si>
    <t>monta       P</t>
  </si>
  <si>
    <t>monta        E</t>
  </si>
  <si>
    <t>nascita          P</t>
  </si>
  <si>
    <t>monta         F</t>
  </si>
  <si>
    <t>cessione     P</t>
  </si>
  <si>
    <t>cessione    F</t>
  </si>
  <si>
    <t>svezzam.      E</t>
  </si>
  <si>
    <t>nascita       E</t>
  </si>
  <si>
    <t>cessione     E</t>
  </si>
  <si>
    <t>ordini</t>
  </si>
  <si>
    <t>lun</t>
  </si>
  <si>
    <t>mar</t>
  </si>
  <si>
    <t>consegna</t>
  </si>
  <si>
    <t>mer</t>
  </si>
  <si>
    <t>gestisce</t>
  </si>
  <si>
    <t>gio</t>
  </si>
  <si>
    <t>sped</t>
  </si>
  <si>
    <t xml:space="preserve">ve </t>
  </si>
  <si>
    <t>46-41</t>
  </si>
  <si>
    <t>58-53</t>
  </si>
  <si>
    <t>51-45</t>
  </si>
  <si>
    <t>65-60</t>
  </si>
  <si>
    <t>72-67</t>
  </si>
  <si>
    <t>79-74</t>
  </si>
  <si>
    <t>86-81</t>
  </si>
  <si>
    <t>93-88</t>
  </si>
  <si>
    <t>85-80</t>
  </si>
  <si>
    <t>84-79</t>
  </si>
  <si>
    <t>87-82</t>
  </si>
  <si>
    <t>88-83</t>
  </si>
  <si>
    <t>89-84</t>
  </si>
  <si>
    <t>90-85</t>
  </si>
  <si>
    <t>91-86</t>
  </si>
  <si>
    <t>92-87</t>
  </si>
  <si>
    <t>94-89</t>
  </si>
  <si>
    <t>95-90</t>
  </si>
  <si>
    <t>96-91</t>
  </si>
  <si>
    <t>80-75</t>
  </si>
  <si>
    <t>81-76</t>
  </si>
  <si>
    <t>82-77</t>
  </si>
  <si>
    <t>83-78</t>
  </si>
  <si>
    <t>MONTA</t>
  </si>
  <si>
    <t>NASCITA</t>
  </si>
  <si>
    <t>SVEZZ.</t>
  </si>
  <si>
    <t>CESSIONE</t>
  </si>
  <si>
    <t>nascita       L+P</t>
  </si>
  <si>
    <t>monta      O</t>
  </si>
  <si>
    <t>svezzam.        O</t>
  </si>
  <si>
    <t>cessione       O</t>
  </si>
  <si>
    <t>svezzam.    F</t>
  </si>
  <si>
    <t>svezzam.    E</t>
  </si>
  <si>
    <t>2M 5F</t>
  </si>
  <si>
    <t>7 (2M 5F)</t>
  </si>
  <si>
    <t>Iside</t>
  </si>
  <si>
    <t>Illy</t>
  </si>
  <si>
    <t>Iris</t>
  </si>
  <si>
    <t>Ivy</t>
  </si>
  <si>
    <t>Isotta</t>
  </si>
  <si>
    <t>Ido</t>
  </si>
  <si>
    <t>Ian</t>
  </si>
  <si>
    <t>43 ▪︎▪︎▪︎▪︎▪︎▪︎</t>
  </si>
  <si>
    <t>maschi 18</t>
  </si>
  <si>
    <t>femmine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</si>
</sst>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/>
      <bottom style="medium">
        <color rgb="FF505050"/>
      </bottom>
      <diagonal/>
    </border>
    <border>
      <left/>
      <right/>
      <top style="thin">
        <color rgb="FF505050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rgb="FF505050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rgb="FF505050"/>
      </bottom>
      <diagonal/>
    </border>
    <border>
      <left style="medium">
        <color theme="1"/>
      </left>
      <right/>
      <top/>
      <bottom style="thin">
        <color rgb="FF505050"/>
      </bottom>
      <diagonal/>
    </border>
    <border>
      <left/>
      <right style="medium">
        <color theme="1"/>
      </right>
      <top style="thin">
        <color rgb="FF505050"/>
      </top>
      <bottom style="thin">
        <color rgb="FF505050"/>
      </bottom>
      <diagonal/>
    </border>
    <border>
      <left style="medium">
        <color theme="1"/>
      </left>
      <right/>
      <top style="thin">
        <color rgb="FF505050"/>
      </top>
      <bottom/>
      <diagonal/>
    </border>
    <border>
      <left/>
      <right style="medium">
        <color theme="1"/>
      </right>
      <top style="thin">
        <color rgb="FF505050"/>
      </top>
      <bottom/>
      <diagonal/>
    </border>
    <border>
      <left/>
      <right style="medium">
        <color theme="1"/>
      </right>
      <top style="medium">
        <color rgb="FFFF0000"/>
      </top>
      <bottom style="thin">
        <color rgb="FF505050"/>
      </bottom>
      <diagonal/>
    </border>
    <border>
      <left style="medium">
        <color theme="1"/>
      </left>
      <right/>
      <top style="thin">
        <color rgb="FF505050"/>
      </top>
      <bottom style="medium">
        <color theme="1"/>
      </bottom>
      <diagonal/>
    </border>
    <border>
      <left/>
      <right style="medium">
        <color theme="1"/>
      </right>
      <top style="thin">
        <color rgb="FF50505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rgb="FF50505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rgb="FF50505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rgb="FF505050"/>
      </bottom>
      <diagonal/>
    </border>
    <border>
      <left style="medium">
        <color theme="1"/>
      </left>
      <right style="medium">
        <color theme="1"/>
      </right>
      <top style="thin">
        <color rgb="FF505050"/>
      </top>
      <bottom style="thin">
        <color rgb="FF505050"/>
      </bottom>
      <diagonal/>
    </border>
    <border>
      <left style="medium">
        <color theme="1"/>
      </left>
      <right style="medium">
        <color theme="1"/>
      </right>
      <top style="thin">
        <color rgb="FF505050"/>
      </top>
      <bottom/>
      <diagonal/>
    </border>
    <border>
      <left style="medium">
        <color theme="1"/>
      </left>
      <right style="medium">
        <color theme="1"/>
      </right>
      <top style="medium">
        <color rgb="FFFF0000"/>
      </top>
      <bottom style="thin">
        <color rgb="FF505050"/>
      </bottom>
      <diagonal/>
    </border>
    <border>
      <left style="medium">
        <color theme="1"/>
      </left>
      <right style="medium">
        <color theme="1"/>
      </right>
      <top style="thin">
        <color rgb="FF505050"/>
      </top>
      <bottom style="medium">
        <color theme="1"/>
      </bottom>
      <diagonal/>
    </border>
    <border>
      <left/>
      <right/>
      <top style="medium">
        <color theme="1"/>
      </top>
      <bottom style="thin">
        <color rgb="FF505050"/>
      </bottom>
      <diagonal/>
    </border>
    <border>
      <left/>
      <right/>
      <top style="medium">
        <color rgb="FFFF0000"/>
      </top>
      <bottom style="thin">
        <color rgb="FF505050"/>
      </bottom>
      <diagonal/>
    </border>
    <border>
      <left/>
      <right/>
      <top style="thin">
        <color rgb="FF50505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rgb="FF505050"/>
      </top>
      <bottom style="thin">
        <color rgb="FF505050"/>
      </bottom>
      <diagonal/>
    </border>
    <border>
      <left style="medium">
        <color theme="1"/>
      </left>
      <right style="medium">
        <color theme="1"/>
      </right>
      <top/>
      <bottom style="medium">
        <color rgb="FF505050"/>
      </bottom>
      <diagonal/>
    </border>
    <border>
      <left style="medium">
        <color theme="1"/>
      </left>
      <right style="medium">
        <color theme="1"/>
      </right>
      <top style="medium">
        <color rgb="FF505050"/>
      </top>
      <bottom style="medium">
        <color theme="1"/>
      </bottom>
      <diagonal/>
    </border>
    <border>
      <left/>
      <right/>
      <top style="medium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rgb="FF505050"/>
      </bottom>
      <diagonal/>
    </border>
    <border>
      <left style="medium">
        <color theme="1"/>
      </left>
      <right style="medium">
        <color theme="1"/>
      </right>
      <top style="thin">
        <color rgb="FF505050"/>
      </top>
      <bottom style="medium">
        <color rgb="FF505050"/>
      </bottom>
      <diagonal/>
    </border>
    <border>
      <left/>
      <right style="medium">
        <color theme="1"/>
      </right>
      <top style="medium">
        <color theme="1"/>
      </top>
      <bottom style="medium">
        <color rgb="FF505050"/>
      </bottom>
      <diagonal/>
    </border>
    <border>
      <left/>
      <right style="medium">
        <color theme="1"/>
      </right>
      <top style="thin">
        <color rgb="FF505050"/>
      </top>
      <bottom style="medium">
        <color rgb="FF505050"/>
      </bottom>
      <diagonal/>
    </border>
    <border>
      <left/>
      <right style="medium">
        <color theme="1"/>
      </right>
      <top style="medium">
        <color rgb="FF505050"/>
      </top>
      <bottom/>
      <diagonal/>
    </border>
    <border>
      <left/>
      <right style="medium">
        <color theme="1"/>
      </right>
      <top style="medium">
        <color rgb="FF505050"/>
      </top>
      <bottom style="thin">
        <color rgb="FF505050"/>
      </bottom>
      <diagonal/>
    </border>
    <border>
      <left/>
      <right style="medium">
        <color theme="1"/>
      </right>
      <top/>
      <bottom style="medium">
        <color rgb="FF505050"/>
      </bottom>
      <diagonal/>
    </border>
    <border>
      <left/>
      <right style="medium">
        <color theme="1"/>
      </right>
      <top style="medium">
        <color rgb="FF50505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rgb="FF50505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rgb="FF505050"/>
      </top>
      <bottom/>
      <diagonal/>
    </border>
    <border>
      <left style="thin">
        <color theme="1"/>
      </left>
      <right style="thin">
        <color theme="1"/>
      </right>
      <top style="thin">
        <color rgb="FF50505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rgb="FF505050"/>
      </top>
      <bottom style="thin">
        <color rgb="FF505050"/>
      </bottom>
      <diagonal/>
    </border>
    <border>
      <left style="thin">
        <color theme="1"/>
      </left>
      <right style="thin">
        <color theme="1"/>
      </right>
      <top style="medium">
        <color rgb="FF505050"/>
      </top>
      <bottom/>
      <diagonal/>
    </border>
    <border>
      <left style="thin">
        <color theme="1"/>
      </left>
      <right style="thin">
        <color theme="1"/>
      </right>
      <top style="thin">
        <color rgb="FF505050"/>
      </top>
      <bottom style="medium">
        <color rgb="FF505050"/>
      </bottom>
      <diagonal/>
    </border>
    <border>
      <left style="thin">
        <color theme="1"/>
      </left>
      <right style="thin">
        <color theme="1"/>
      </right>
      <top style="medium">
        <color rgb="FF505050"/>
      </top>
      <bottom style="medium">
        <color rgb="FF505050"/>
      </bottom>
      <diagonal/>
    </border>
    <border>
      <left style="medium">
        <color theme="1"/>
      </left>
      <right/>
      <top style="medium">
        <color theme="1"/>
      </top>
      <bottom style="thin">
        <color rgb="FF50505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rgb="FF505050"/>
      </bottom>
      <diagonal/>
    </border>
    <border>
      <left style="medium">
        <color theme="1"/>
      </left>
      <right/>
      <top style="medium">
        <color rgb="FF505050"/>
      </top>
      <bottom/>
      <diagonal/>
    </border>
    <border>
      <left style="medium">
        <color theme="1"/>
      </left>
      <right/>
      <top style="medium">
        <color rgb="FF505050"/>
      </top>
      <bottom style="thin">
        <color rgb="FF505050"/>
      </bottom>
      <diagonal/>
    </border>
    <border>
      <left style="medium">
        <color theme="1"/>
      </left>
      <right/>
      <top style="thin">
        <color rgb="FF505050"/>
      </top>
      <bottom style="medium">
        <color rgb="FF505050"/>
      </bottom>
      <diagonal/>
    </border>
    <border>
      <left style="medium">
        <color theme="1"/>
      </left>
      <right/>
      <top style="medium">
        <color rgb="FF50505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rgb="FF505050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rgb="FF50505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rgb="FF505050"/>
      </bottom>
      <diagonal/>
    </border>
    <border>
      <left/>
      <right style="thin">
        <color theme="1"/>
      </right>
      <top style="medium">
        <color rgb="FF505050"/>
      </top>
      <bottom style="thin">
        <color rgb="FF50505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medium">
        <color rgb="FF505050"/>
      </top>
      <bottom/>
      <diagonal/>
    </border>
    <border>
      <left/>
      <right style="thin">
        <color theme="1"/>
      </right>
      <top style="thin">
        <color rgb="FF505050"/>
      </top>
      <bottom/>
      <diagonal/>
    </border>
    <border>
      <left/>
      <right style="thin">
        <color theme="1"/>
      </right>
      <top/>
      <bottom style="thin">
        <color rgb="FF505050"/>
      </bottom>
      <diagonal/>
    </border>
    <border>
      <left/>
      <right style="thin">
        <color theme="1"/>
      </right>
      <top style="thin">
        <color rgb="FF505050"/>
      </top>
      <bottom style="medium">
        <color rgb="FF505050"/>
      </bottom>
      <diagonal/>
    </border>
    <border>
      <left/>
      <right style="thin">
        <color theme="1"/>
      </right>
      <top style="medium">
        <color rgb="FF505050"/>
      </top>
      <bottom style="medium">
        <color rgb="FF505050"/>
      </bottom>
      <diagonal/>
    </border>
    <border>
      <left style="medium">
        <color theme="1"/>
      </left>
      <right/>
      <top/>
      <bottom style="medium">
        <color rgb="FF505050"/>
      </bottom>
      <diagonal/>
    </border>
    <border>
      <left style="medium">
        <color theme="1"/>
      </left>
      <right/>
      <top style="medium">
        <color rgb="FF505050"/>
      </top>
      <bottom style="medium">
        <color rgb="FF505050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1"/>
      </right>
      <top style="thin">
        <color rgb="FF505050"/>
      </top>
      <bottom style="thin">
        <color rgb="FF505050"/>
      </bottom>
      <diagonal/>
    </border>
    <border>
      <left/>
      <right style="thin">
        <color theme="1"/>
      </right>
      <top style="medium">
        <color rgb="FFFF0000"/>
      </top>
      <bottom style="thin">
        <color rgb="FF505050"/>
      </bottom>
      <diagonal/>
    </border>
    <border>
      <left/>
      <right style="thin">
        <color theme="1"/>
      </right>
      <top style="thin">
        <color rgb="FF505050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8" borderId="6" xfId="0" applyFont="1" applyFill="1" applyBorder="1" applyAlignment="1">
      <alignment horizontal="left" vertical="center"/>
    </xf>
    <xf numFmtId="0" fontId="8" fillId="8" borderId="37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8" fillId="8" borderId="38" xfId="0" applyFont="1" applyFill="1" applyBorder="1" applyAlignment="1">
      <alignment horizontal="left" vertical="center"/>
    </xf>
    <xf numFmtId="0" fontId="8" fillId="8" borderId="38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left" vertical="center"/>
    </xf>
    <xf numFmtId="0" fontId="8" fillId="8" borderId="50" xfId="0" applyFont="1" applyFill="1" applyBorder="1" applyAlignment="1">
      <alignment horizontal="left" vertical="center"/>
    </xf>
    <xf numFmtId="0" fontId="8" fillId="8" borderId="51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left" vertical="center"/>
    </xf>
    <xf numFmtId="0" fontId="8" fillId="7" borderId="49" xfId="0" applyFont="1" applyFill="1" applyBorder="1" applyAlignment="1">
      <alignment horizontal="left" vertical="center"/>
    </xf>
    <xf numFmtId="0" fontId="8" fillId="7" borderId="50" xfId="0" applyFont="1" applyFill="1" applyBorder="1" applyAlignment="1">
      <alignment horizontal="left" vertical="center"/>
    </xf>
    <xf numFmtId="0" fontId="8" fillId="7" borderId="5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horizontal="left" vertical="center"/>
    </xf>
    <xf numFmtId="0" fontId="8" fillId="7" borderId="19" xfId="0" applyFont="1" applyFill="1" applyBorder="1" applyAlignment="1">
      <alignment horizontal="left" vertical="center"/>
    </xf>
    <xf numFmtId="0" fontId="8" fillId="7" borderId="53" xfId="0" applyFont="1" applyFill="1" applyBorder="1" applyAlignment="1">
      <alignment horizontal="left" vertical="center"/>
    </xf>
    <xf numFmtId="0" fontId="8" fillId="7" borderId="54" xfId="0" applyFont="1" applyFill="1" applyBorder="1" applyAlignment="1">
      <alignment horizontal="left" vertical="center"/>
    </xf>
    <xf numFmtId="0" fontId="8" fillId="7" borderId="55" xfId="0" applyFont="1" applyFill="1" applyBorder="1" applyAlignment="1">
      <alignment horizontal="left" vertical="center"/>
    </xf>
    <xf numFmtId="0" fontId="8" fillId="7" borderId="55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center"/>
    </xf>
    <xf numFmtId="0" fontId="8" fillId="7" borderId="43" xfId="0" applyFont="1" applyFill="1" applyBorder="1" applyAlignment="1">
      <alignment horizontal="left" vertical="center"/>
    </xf>
    <xf numFmtId="0" fontId="8" fillId="7" borderId="44" xfId="0" applyFont="1" applyFill="1" applyBorder="1" applyAlignment="1">
      <alignment horizontal="left" vertical="center"/>
    </xf>
    <xf numFmtId="0" fontId="8" fillId="7" borderId="42" xfId="0" applyFont="1" applyFill="1" applyBorder="1" applyAlignment="1">
      <alignment horizontal="left" vertical="center"/>
    </xf>
    <xf numFmtId="0" fontId="8" fillId="7" borderId="42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57" xfId="0" applyFont="1" applyFill="1" applyBorder="1" applyAlignment="1">
      <alignment horizontal="left" vertical="center"/>
    </xf>
    <xf numFmtId="0" fontId="8" fillId="7" borderId="58" xfId="0" applyFont="1" applyFill="1" applyBorder="1" applyAlignment="1">
      <alignment horizontal="left" vertical="center"/>
    </xf>
    <xf numFmtId="0" fontId="8" fillId="7" borderId="59" xfId="0" applyFont="1" applyFill="1" applyBorder="1" applyAlignment="1">
      <alignment horizontal="left" vertical="center"/>
    </xf>
    <xf numFmtId="0" fontId="8" fillId="7" borderId="60" xfId="0" applyFont="1" applyFill="1" applyBorder="1" applyAlignment="1">
      <alignment horizontal="left" vertical="center"/>
    </xf>
    <xf numFmtId="0" fontId="8" fillId="7" borderId="61" xfId="0" applyFont="1" applyFill="1" applyBorder="1" applyAlignment="1">
      <alignment horizontal="left" vertical="center"/>
    </xf>
    <xf numFmtId="0" fontId="8" fillId="7" borderId="61" xfId="0" applyFont="1" applyFill="1" applyBorder="1" applyAlignment="1">
      <alignment horizontal="center" vertical="center" wrapText="1"/>
    </xf>
    <xf numFmtId="0" fontId="8" fillId="7" borderId="62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7" borderId="65" xfId="0" applyFont="1" applyFill="1" applyBorder="1" applyAlignment="1">
      <alignment horizontal="left" vertical="center"/>
    </xf>
    <xf numFmtId="0" fontId="8" fillId="7" borderId="56" xfId="0" applyFont="1" applyFill="1" applyBorder="1" applyAlignment="1">
      <alignment horizontal="left" vertical="center"/>
    </xf>
    <xf numFmtId="0" fontId="8" fillId="7" borderId="41" xfId="0" applyFont="1" applyFill="1" applyBorder="1" applyAlignment="1">
      <alignment horizontal="left" vertical="center"/>
    </xf>
    <xf numFmtId="0" fontId="8" fillId="8" borderId="58" xfId="0" applyFont="1" applyFill="1" applyBorder="1" applyAlignment="1">
      <alignment horizontal="left" vertical="center"/>
    </xf>
    <xf numFmtId="0" fontId="8" fillId="8" borderId="54" xfId="0" applyFont="1" applyFill="1" applyBorder="1" applyAlignment="1">
      <alignment horizontal="left" vertical="center"/>
    </xf>
    <xf numFmtId="0" fontId="8" fillId="8" borderId="53" xfId="0" applyFont="1" applyFill="1" applyBorder="1" applyAlignment="1">
      <alignment horizontal="left" vertical="center"/>
    </xf>
    <xf numFmtId="0" fontId="8" fillId="8" borderId="55" xfId="0" applyFont="1" applyFill="1" applyBorder="1" applyAlignment="1">
      <alignment horizontal="left" vertical="center"/>
    </xf>
    <xf numFmtId="0" fontId="8" fillId="8" borderId="55" xfId="0" applyFont="1" applyFill="1" applyBorder="1" applyAlignment="1">
      <alignment horizontal="center" vertical="center" wrapText="1"/>
    </xf>
    <xf numFmtId="0" fontId="8" fillId="8" borderId="63" xfId="0" applyFont="1" applyFill="1" applyBorder="1" applyAlignment="1">
      <alignment horizontal="center" vertical="center" wrapText="1"/>
    </xf>
    <xf numFmtId="0" fontId="8" fillId="8" borderId="66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left" vertical="center"/>
    </xf>
    <xf numFmtId="0" fontId="8" fillId="8" borderId="68" xfId="0" applyFont="1" applyFill="1" applyBorder="1" applyAlignment="1">
      <alignment horizontal="left" vertical="center"/>
    </xf>
    <xf numFmtId="0" fontId="8" fillId="8" borderId="69" xfId="0" applyFont="1" applyFill="1" applyBorder="1" applyAlignment="1">
      <alignment horizontal="left" vertical="center"/>
    </xf>
    <xf numFmtId="0" fontId="8" fillId="8" borderId="70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 wrapText="1"/>
    </xf>
    <xf numFmtId="0" fontId="8" fillId="8" borderId="71" xfId="0" applyFont="1" applyFill="1" applyBorder="1" applyAlignment="1">
      <alignment horizontal="left" vertical="center"/>
    </xf>
    <xf numFmtId="0" fontId="8" fillId="8" borderId="72" xfId="0" applyFont="1" applyFill="1" applyBorder="1" applyAlignment="1">
      <alignment horizontal="left" vertical="center"/>
    </xf>
    <xf numFmtId="0" fontId="8" fillId="8" borderId="72" xfId="0" applyFont="1" applyFill="1" applyBorder="1" applyAlignment="1">
      <alignment horizontal="center" vertical="center" wrapText="1"/>
    </xf>
    <xf numFmtId="0" fontId="8" fillId="8" borderId="7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/>
    </xf>
    <xf numFmtId="0" fontId="8" fillId="8" borderId="43" xfId="0" applyFont="1" applyFill="1" applyBorder="1" applyAlignment="1">
      <alignment horizontal="left" vertical="center"/>
    </xf>
    <xf numFmtId="0" fontId="8" fillId="8" borderId="44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8" fillId="8" borderId="42" xfId="0" applyFont="1" applyFill="1" applyBorder="1" applyAlignment="1">
      <alignment horizontal="left" vertical="center"/>
    </xf>
    <xf numFmtId="0" fontId="8" fillId="8" borderId="42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71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2" borderId="7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4" fillId="6" borderId="59" xfId="0" applyFont="1" applyFill="1" applyBorder="1" applyAlignment="1">
      <alignment horizontal="center" vertical="center" wrapText="1"/>
    </xf>
    <xf numFmtId="0" fontId="2" fillId="6" borderId="76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9" fillId="6" borderId="7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/>
    </xf>
    <xf numFmtId="0" fontId="8" fillId="8" borderId="19" xfId="0" applyFont="1" applyFill="1" applyBorder="1" applyAlignment="1">
      <alignment horizontal="left" vertical="center"/>
    </xf>
    <xf numFmtId="0" fontId="8" fillId="8" borderId="79" xfId="0" applyFont="1" applyFill="1" applyBorder="1" applyAlignment="1">
      <alignment horizontal="left" vertical="center"/>
    </xf>
    <xf numFmtId="0" fontId="8" fillId="8" borderId="80" xfId="0" applyFont="1" applyFill="1" applyBorder="1" applyAlignment="1">
      <alignment horizontal="left" vertical="center"/>
    </xf>
    <xf numFmtId="0" fontId="8" fillId="8" borderId="81" xfId="0" applyFont="1" applyFill="1" applyBorder="1" applyAlignment="1">
      <alignment horizontal="left" vertical="center"/>
    </xf>
    <xf numFmtId="0" fontId="8" fillId="8" borderId="82" xfId="0" applyFont="1" applyFill="1" applyBorder="1" applyAlignment="1">
      <alignment horizontal="left" vertical="center"/>
    </xf>
    <xf numFmtId="0" fontId="8" fillId="0" borderId="78" xfId="0" applyFont="1" applyBorder="1" applyAlignment="1">
      <alignment horizontal="center" vertical="center" wrapText="1"/>
    </xf>
    <xf numFmtId="0" fontId="8" fillId="7" borderId="71" xfId="0" applyFont="1" applyFill="1" applyBorder="1" applyAlignment="1">
      <alignment horizontal="left" vertical="center"/>
    </xf>
    <xf numFmtId="0" fontId="8" fillId="7" borderId="68" xfId="0" applyFont="1" applyFill="1" applyBorder="1" applyAlignment="1">
      <alignment horizontal="left" vertical="center"/>
    </xf>
    <xf numFmtId="0" fontId="8" fillId="7" borderId="79" xfId="0" applyFont="1" applyFill="1" applyBorder="1" applyAlignment="1">
      <alignment horizontal="left" vertical="center"/>
    </xf>
    <xf numFmtId="0" fontId="8" fillId="7" borderId="70" xfId="0" applyFont="1" applyFill="1" applyBorder="1" applyAlignment="1">
      <alignment horizontal="left" vertical="center"/>
    </xf>
    <xf numFmtId="0" fontId="8" fillId="7" borderId="80" xfId="0" applyFont="1" applyFill="1" applyBorder="1" applyAlignment="1">
      <alignment horizontal="left" vertical="center"/>
    </xf>
    <xf numFmtId="0" fontId="8" fillId="7" borderId="81" xfId="0" applyFont="1" applyFill="1" applyBorder="1" applyAlignment="1">
      <alignment horizontal="left" vertical="center"/>
    </xf>
    <xf numFmtId="0" fontId="8" fillId="7" borderId="8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4" xfId="0" applyFont="1" applyFill="1" applyBorder="1" applyAlignment="1">
      <alignment horizontal="center" vertical="center" wrapText="1"/>
    </xf>
    <xf numFmtId="0" fontId="9" fillId="5" borderId="7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16" fontId="17" fillId="0" borderId="8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16" fontId="17" fillId="0" borderId="87" xfId="0" applyNumberFormat="1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16" fontId="17" fillId="3" borderId="87" xfId="0" applyNumberFormat="1" applyFont="1" applyFill="1" applyBorder="1" applyAlignment="1">
      <alignment horizontal="center" vertical="center"/>
    </xf>
    <xf numFmtId="0" fontId="17" fillId="3" borderId="83" xfId="0" applyFont="1" applyFill="1" applyBorder="1" applyAlignment="1">
      <alignment horizontal="center" vertical="center"/>
    </xf>
    <xf numFmtId="16" fontId="17" fillId="3" borderId="8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6" xfId="0" applyFont="1" applyFill="1" applyBorder="1" applyAlignment="1">
      <alignment horizontal="center" vertical="center"/>
    </xf>
    <xf numFmtId="0" fontId="8" fillId="3" borderId="8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3" borderId="83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center" vertical="center"/>
    </xf>
    <xf numFmtId="0" fontId="17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16" fontId="6" fillId="0" borderId="87" xfId="0" applyNumberFormat="1" applyFont="1" applyFill="1" applyBorder="1" applyAlignment="1">
      <alignment horizontal="center" vertical="center"/>
    </xf>
    <xf numFmtId="16" fontId="17" fillId="0" borderId="87" xfId="0" applyNumberFormat="1" applyFont="1" applyFill="1" applyBorder="1" applyAlignment="1">
      <alignment horizontal="center" vertical="center"/>
    </xf>
    <xf numFmtId="0" fontId="17" fillId="3" borderId="88" xfId="0" applyFont="1" applyFill="1" applyBorder="1" applyAlignment="1">
      <alignment horizontal="center" vertical="center"/>
    </xf>
    <xf numFmtId="0" fontId="17" fillId="7" borderId="89" xfId="0" applyFont="1" applyFill="1" applyBorder="1" applyAlignment="1">
      <alignment horizontal="center" vertical="center"/>
    </xf>
    <xf numFmtId="16" fontId="17" fillId="7" borderId="83" xfId="0" applyNumberFormat="1" applyFont="1" applyFill="1" applyBorder="1" applyAlignment="1">
      <alignment horizontal="center" vertical="center"/>
    </xf>
    <xf numFmtId="0" fontId="8" fillId="7" borderId="90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86" xfId="0" applyFont="1" applyFill="1" applyBorder="1" applyAlignment="1">
      <alignment horizontal="center" vertical="center"/>
    </xf>
    <xf numFmtId="0" fontId="2" fillId="7" borderId="83" xfId="0" applyFont="1" applyFill="1" applyBorder="1" applyAlignment="1">
      <alignment horizontal="center" vertical="center"/>
    </xf>
    <xf numFmtId="0" fontId="17" fillId="7" borderId="88" xfId="0" applyFont="1" applyFill="1" applyBorder="1" applyAlignment="1">
      <alignment horizontal="center" vertical="center"/>
    </xf>
    <xf numFmtId="16" fontId="17" fillId="7" borderId="87" xfId="0" applyNumberFormat="1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9" borderId="90" xfId="0" applyFont="1" applyFill="1" applyBorder="1" applyAlignment="1">
      <alignment horizontal="center" vertical="center"/>
    </xf>
    <xf numFmtId="0" fontId="8" fillId="9" borderId="83" xfId="0" applyFont="1" applyFill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7" borderId="83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16" fontId="6" fillId="3" borderId="83" xfId="0" applyNumberFormat="1" applyFont="1" applyFill="1" applyBorder="1" applyAlignment="1">
      <alignment horizontal="center" vertical="center"/>
    </xf>
    <xf numFmtId="16" fontId="6" fillId="0" borderId="83" xfId="0" applyNumberFormat="1" applyFont="1" applyBorder="1" applyAlignment="1">
      <alignment horizontal="center" vertical="center"/>
    </xf>
    <xf numFmtId="16" fontId="6" fillId="7" borderId="83" xfId="0" applyNumberFormat="1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83" xfId="0" applyFont="1" applyFill="1" applyBorder="1" applyAlignment="1">
      <alignment horizontal="center" vertical="center" wrapText="1"/>
    </xf>
    <xf numFmtId="0" fontId="11" fillId="8" borderId="83" xfId="0" applyFont="1" applyFill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5" borderId="83" xfId="0" applyFont="1" applyFill="1" applyBorder="1" applyAlignment="1">
      <alignment horizontal="center" vertical="center" wrapText="1"/>
    </xf>
    <xf numFmtId="0" fontId="11" fillId="10" borderId="83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8" borderId="45" xfId="0" applyFont="1" applyFill="1" applyBorder="1" applyAlignment="1">
      <alignment horizontal="left" vertical="center"/>
    </xf>
    <xf numFmtId="0" fontId="8" fillId="8" borderId="4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4" fillId="8" borderId="79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F401-994F-5C45-8A39-3064827697CC}">
  <dimension ref="B1:R108"/>
  <sheetViews>
    <sheetView tabSelected="1" zoomScaleNormal="60" zoomScaleSheetLayoutView="100" workbookViewId="0">
      <selection activeCell="H50" sqref="H50"/>
    </sheetView>
  </sheetViews>
  <sheetFormatPr defaultColWidth="20.4453125" defaultRowHeight="42" customHeight="1" x14ac:dyDescent="0.2"/>
  <cols>
    <col min="1" max="1" width="1.61328125" style="1" customWidth="1"/>
    <col min="2" max="2" width="13.85546875" style="10" customWidth="1"/>
    <col min="3" max="15" width="30.8046875" style="1" customWidth="1"/>
    <col min="16" max="16" width="13.85546875" style="1" customWidth="1"/>
    <col min="17" max="16384" width="20.4453125" style="1"/>
  </cols>
  <sheetData>
    <row r="1" spans="2:16" ht="5.25" customHeight="1" thickBot="1" x14ac:dyDescent="0.25"/>
    <row r="2" spans="2:16" s="3" customFormat="1" ht="30" customHeight="1" thickBot="1" x14ac:dyDescent="0.25">
      <c r="C2" s="97" t="s">
        <v>0</v>
      </c>
      <c r="D2" s="97" t="s">
        <v>1</v>
      </c>
      <c r="E2" s="97" t="s">
        <v>2</v>
      </c>
      <c r="F2" s="97" t="s">
        <v>3</v>
      </c>
      <c r="G2" s="97" t="s">
        <v>4</v>
      </c>
      <c r="H2" s="97" t="s">
        <v>5</v>
      </c>
      <c r="I2" s="97" t="s">
        <v>6</v>
      </c>
      <c r="J2" s="97" t="s">
        <v>7</v>
      </c>
      <c r="K2" s="97" t="s">
        <v>8</v>
      </c>
      <c r="L2" s="97" t="s">
        <v>9</v>
      </c>
      <c r="M2" s="97" t="s">
        <v>10</v>
      </c>
      <c r="N2" s="97" t="s">
        <v>11</v>
      </c>
      <c r="O2" s="97"/>
      <c r="P2" s="178"/>
    </row>
    <row r="3" spans="2:16" ht="15.75" customHeight="1" x14ac:dyDescent="0.2">
      <c r="B3" s="87"/>
      <c r="C3" s="7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8"/>
    </row>
    <row r="4" spans="2:16" ht="16.5" customHeight="1" x14ac:dyDescent="0.2">
      <c r="B4" s="18">
        <v>2017</v>
      </c>
      <c r="C4" s="77" t="s">
        <v>47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8">
        <v>2017</v>
      </c>
    </row>
    <row r="5" spans="2:16" s="175" customFormat="1" ht="15.75" customHeight="1" thickBot="1" x14ac:dyDescent="0.25">
      <c r="B5" s="256"/>
      <c r="C5" s="12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68"/>
      <c r="P5" s="256"/>
    </row>
    <row r="6" spans="2:16" s="2" customFormat="1" ht="9" customHeight="1" thickBot="1" x14ac:dyDescent="0.25">
      <c r="B6" s="21"/>
      <c r="C6" s="195"/>
      <c r="D6" s="198"/>
      <c r="E6" s="205"/>
      <c r="F6" s="203"/>
      <c r="G6" s="203"/>
      <c r="H6" s="205"/>
      <c r="I6" s="205"/>
      <c r="J6" s="205"/>
      <c r="K6" s="205"/>
      <c r="L6" s="205"/>
      <c r="M6" s="205"/>
      <c r="N6" s="203"/>
      <c r="O6" s="205"/>
      <c r="P6" s="21"/>
    </row>
    <row r="7" spans="2:16" ht="15.75" customHeight="1" x14ac:dyDescent="0.2">
      <c r="B7" s="87"/>
      <c r="C7" s="79"/>
      <c r="D7" s="197"/>
      <c r="E7" s="212"/>
      <c r="F7" s="197"/>
      <c r="G7" s="197"/>
      <c r="H7" s="212"/>
      <c r="I7" s="206"/>
      <c r="J7" s="206"/>
      <c r="K7" s="212"/>
      <c r="L7" s="206"/>
      <c r="M7" s="206"/>
      <c r="N7" s="197"/>
      <c r="O7" s="197"/>
      <c r="P7" s="87"/>
    </row>
    <row r="8" spans="2:16" s="2" customFormat="1" ht="16.5" customHeight="1" x14ac:dyDescent="0.2">
      <c r="B8" s="19"/>
      <c r="C8" s="79"/>
      <c r="D8" s="197" t="s">
        <v>22</v>
      </c>
      <c r="E8" s="197" t="s">
        <v>16</v>
      </c>
      <c r="F8" s="197"/>
      <c r="G8" s="197" t="s">
        <v>75</v>
      </c>
      <c r="H8" s="197"/>
      <c r="I8" s="207" t="s">
        <v>14</v>
      </c>
      <c r="J8" s="207" t="s">
        <v>54</v>
      </c>
      <c r="K8" s="197" t="s">
        <v>21</v>
      </c>
      <c r="L8" s="207"/>
      <c r="M8" s="207"/>
      <c r="N8" s="197"/>
      <c r="O8" s="197"/>
      <c r="P8" s="19"/>
    </row>
    <row r="9" spans="2:16" s="175" customFormat="1" ht="15.75" customHeight="1" x14ac:dyDescent="0.2">
      <c r="B9" s="258"/>
      <c r="C9" s="259"/>
      <c r="D9" s="260"/>
      <c r="E9" s="260"/>
      <c r="F9" s="260"/>
      <c r="G9" s="260"/>
      <c r="H9" s="260"/>
      <c r="I9" s="261"/>
      <c r="J9" s="261"/>
      <c r="K9" s="260"/>
      <c r="L9" s="261"/>
      <c r="M9" s="261"/>
      <c r="N9" s="260"/>
      <c r="O9" s="268"/>
      <c r="P9" s="258"/>
    </row>
    <row r="10" spans="2:16" ht="16.5" customHeight="1" x14ac:dyDescent="0.2">
      <c r="B10" s="20"/>
      <c r="C10" s="83"/>
      <c r="D10" s="199"/>
      <c r="E10" s="208" t="s">
        <v>139</v>
      </c>
      <c r="F10" s="199"/>
      <c r="G10" s="199"/>
      <c r="H10" s="199"/>
      <c r="I10" s="207"/>
      <c r="J10" s="199"/>
      <c r="K10" s="208"/>
      <c r="L10" s="208" t="s">
        <v>147</v>
      </c>
      <c r="M10" s="217"/>
      <c r="N10" s="199"/>
      <c r="O10" s="200"/>
      <c r="P10" s="20"/>
    </row>
    <row r="11" spans="2:16" ht="16.5" customHeight="1" x14ac:dyDescent="0.2">
      <c r="B11" s="18">
        <v>2018</v>
      </c>
      <c r="C11" s="82"/>
      <c r="D11" s="200"/>
      <c r="E11" s="200" t="s">
        <v>48</v>
      </c>
      <c r="F11" s="200"/>
      <c r="G11" s="200"/>
      <c r="H11" s="200"/>
      <c r="I11" s="207" t="s">
        <v>12</v>
      </c>
      <c r="J11" s="200"/>
      <c r="K11" s="208"/>
      <c r="L11" s="200" t="s">
        <v>52</v>
      </c>
      <c r="M11" s="208"/>
      <c r="N11" s="200"/>
      <c r="O11" s="200"/>
      <c r="P11" s="18">
        <v>2018</v>
      </c>
    </row>
    <row r="12" spans="2:16" s="175" customFormat="1" ht="17.25" customHeight="1" x14ac:dyDescent="0.2">
      <c r="B12" s="258"/>
      <c r="C12" s="262"/>
      <c r="D12" s="263"/>
      <c r="E12" s="263" t="s">
        <v>140</v>
      </c>
      <c r="F12" s="263"/>
      <c r="G12" s="263"/>
      <c r="H12" s="263"/>
      <c r="I12" s="261"/>
      <c r="J12" s="263"/>
      <c r="K12" s="264"/>
      <c r="L12" s="263" t="s">
        <v>146</v>
      </c>
      <c r="M12" s="264"/>
      <c r="N12" s="263"/>
      <c r="O12" s="209"/>
      <c r="P12" s="258"/>
    </row>
    <row r="13" spans="2:16" ht="15.75" customHeight="1" x14ac:dyDescent="0.2">
      <c r="B13" s="18"/>
      <c r="C13" s="80"/>
      <c r="D13" s="201"/>
      <c r="E13" s="201"/>
      <c r="F13" s="201"/>
      <c r="G13" s="201"/>
      <c r="H13" s="204"/>
      <c r="I13" s="213"/>
      <c r="J13" s="213"/>
      <c r="K13" s="213"/>
      <c r="L13" s="213"/>
      <c r="M13" s="213"/>
      <c r="N13" s="201"/>
      <c r="O13" s="201"/>
      <c r="P13" s="18"/>
    </row>
    <row r="14" spans="2:16" ht="16.5" customHeight="1" x14ac:dyDescent="0.2">
      <c r="B14" s="18"/>
      <c r="C14" s="80"/>
      <c r="D14" s="201"/>
      <c r="E14" s="201"/>
      <c r="F14" s="201"/>
      <c r="G14" s="201"/>
      <c r="H14" s="201"/>
      <c r="I14" s="213" t="s">
        <v>124</v>
      </c>
      <c r="J14" s="213" t="s">
        <v>123</v>
      </c>
      <c r="K14" s="213" t="s">
        <v>130</v>
      </c>
      <c r="L14" s="213" t="s">
        <v>128</v>
      </c>
      <c r="M14" s="213" t="s">
        <v>24</v>
      </c>
      <c r="N14" s="201"/>
      <c r="O14" s="201"/>
      <c r="P14" s="18"/>
    </row>
    <row r="15" spans="2:16" s="175" customFormat="1" ht="17.25" customHeight="1" thickBot="1" x14ac:dyDescent="0.25">
      <c r="B15" s="258"/>
      <c r="C15" s="265"/>
      <c r="D15" s="266"/>
      <c r="E15" s="266"/>
      <c r="F15" s="266"/>
      <c r="G15" s="266"/>
      <c r="H15" s="266"/>
      <c r="I15" s="267"/>
      <c r="J15" s="267"/>
      <c r="K15" s="267" t="s">
        <v>131</v>
      </c>
      <c r="L15" s="267" t="s">
        <v>129</v>
      </c>
      <c r="M15" s="267" t="s">
        <v>126</v>
      </c>
      <c r="N15" s="266"/>
      <c r="O15" s="274"/>
      <c r="P15" s="258"/>
    </row>
    <row r="16" spans="2:16" ht="16.5" customHeight="1" x14ac:dyDescent="0.2">
      <c r="B16" s="18"/>
      <c r="C16" s="81"/>
      <c r="D16" s="202"/>
      <c r="E16" s="202"/>
      <c r="F16" s="214"/>
      <c r="G16" s="214"/>
      <c r="H16" s="214"/>
      <c r="I16" s="214"/>
      <c r="J16" s="214"/>
      <c r="K16" s="213"/>
      <c r="L16" s="202"/>
      <c r="M16" s="202"/>
      <c r="N16" s="202"/>
      <c r="O16" s="202"/>
      <c r="P16" s="18"/>
    </row>
    <row r="17" spans="2:16" ht="16.5" customHeight="1" x14ac:dyDescent="0.2">
      <c r="B17" s="18"/>
      <c r="C17" s="81"/>
      <c r="D17" s="202"/>
      <c r="E17" s="202"/>
      <c r="F17" s="202"/>
      <c r="G17" s="202"/>
      <c r="H17" s="202"/>
      <c r="I17" s="214"/>
      <c r="J17" s="214"/>
      <c r="K17" s="213" t="s">
        <v>25</v>
      </c>
      <c r="L17" s="202"/>
      <c r="M17" s="202"/>
      <c r="N17" s="202"/>
      <c r="O17" s="202"/>
      <c r="P17" s="18"/>
    </row>
    <row r="18" spans="2:16" s="175" customFormat="1" ht="17.25" customHeight="1" thickBot="1" x14ac:dyDescent="0.25">
      <c r="B18" s="176"/>
      <c r="C18" s="14"/>
      <c r="D18" s="219"/>
      <c r="E18" s="219"/>
      <c r="F18" s="219"/>
      <c r="G18" s="219"/>
      <c r="H18" s="219"/>
      <c r="I18" s="218"/>
      <c r="J18" s="218"/>
      <c r="K18" s="267" t="s">
        <v>125</v>
      </c>
      <c r="L18" s="219"/>
      <c r="M18" s="219"/>
      <c r="N18" s="219"/>
      <c r="O18" s="219"/>
      <c r="P18" s="176"/>
    </row>
    <row r="19" spans="2:16" s="2" customFormat="1" ht="9" customHeight="1" thickBot="1" x14ac:dyDescent="0.25">
      <c r="B19" s="21"/>
      <c r="C19" s="195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5"/>
      <c r="P19" s="21"/>
    </row>
    <row r="20" spans="2:16" ht="15.75" customHeight="1" x14ac:dyDescent="0.2">
      <c r="B20" s="87"/>
      <c r="C20" s="77"/>
      <c r="D20" s="197"/>
      <c r="E20" s="197"/>
      <c r="F20" s="197"/>
      <c r="G20" s="207"/>
      <c r="H20" s="197"/>
      <c r="I20" s="197"/>
      <c r="J20" s="197"/>
      <c r="K20" s="197"/>
      <c r="L20" s="197"/>
      <c r="M20" s="197"/>
      <c r="N20" s="197"/>
      <c r="O20" s="197"/>
      <c r="P20" s="87"/>
    </row>
    <row r="21" spans="2:16" ht="16.5" customHeight="1" x14ac:dyDescent="0.2">
      <c r="B21" s="18"/>
      <c r="C21" s="77" t="s">
        <v>13</v>
      </c>
      <c r="D21" s="197"/>
      <c r="E21" s="197"/>
      <c r="F21" s="197"/>
      <c r="G21" s="207" t="s">
        <v>15</v>
      </c>
      <c r="H21" s="197"/>
      <c r="I21" s="197"/>
      <c r="J21" s="197"/>
      <c r="K21" s="197"/>
      <c r="L21" s="197"/>
      <c r="M21" s="197" t="s">
        <v>76</v>
      </c>
      <c r="N21" s="197"/>
      <c r="O21" s="197"/>
      <c r="P21" s="18"/>
    </row>
    <row r="22" spans="2:16" s="175" customFormat="1" ht="15.75" customHeight="1" x14ac:dyDescent="0.2">
      <c r="B22" s="258"/>
      <c r="C22" s="259"/>
      <c r="D22" s="268"/>
      <c r="E22" s="260"/>
      <c r="F22" s="268"/>
      <c r="G22" s="269"/>
      <c r="H22" s="268"/>
      <c r="I22" s="260"/>
      <c r="J22" s="268"/>
      <c r="K22" s="268"/>
      <c r="L22" s="268"/>
      <c r="M22" s="260"/>
      <c r="N22" s="268"/>
      <c r="O22" s="268"/>
      <c r="P22" s="258"/>
    </row>
    <row r="23" spans="2:16" ht="16.5" customHeight="1" x14ac:dyDescent="0.2">
      <c r="B23" s="18"/>
      <c r="C23" s="82"/>
      <c r="D23" s="199"/>
      <c r="E23" s="208" t="s">
        <v>141</v>
      </c>
      <c r="F23" s="199"/>
      <c r="G23" s="217" t="s">
        <v>149</v>
      </c>
      <c r="H23" s="199"/>
      <c r="I23" s="208" t="s">
        <v>150</v>
      </c>
      <c r="J23" s="199"/>
      <c r="K23" s="199"/>
      <c r="L23" s="199"/>
      <c r="M23" s="208" t="s">
        <v>144</v>
      </c>
      <c r="N23" s="199"/>
      <c r="O23" s="200"/>
      <c r="P23" s="18"/>
    </row>
    <row r="24" spans="2:16" ht="16.5" customHeight="1" x14ac:dyDescent="0.2">
      <c r="B24" s="20"/>
      <c r="C24" s="82"/>
      <c r="D24" s="200"/>
      <c r="E24" s="200" t="s">
        <v>59</v>
      </c>
      <c r="F24" s="200"/>
      <c r="G24" s="200" t="s">
        <v>57</v>
      </c>
      <c r="H24" s="200"/>
      <c r="I24" s="200" t="s">
        <v>55</v>
      </c>
      <c r="J24" s="200"/>
      <c r="K24" s="200"/>
      <c r="L24" s="200"/>
      <c r="M24" s="200" t="s">
        <v>53</v>
      </c>
      <c r="N24" s="200"/>
      <c r="O24" s="200"/>
      <c r="P24" s="20"/>
    </row>
    <row r="25" spans="2:16" s="175" customFormat="1" ht="17.25" customHeight="1" x14ac:dyDescent="0.2">
      <c r="B25" s="18">
        <v>2019</v>
      </c>
      <c r="C25" s="15"/>
      <c r="D25" s="209"/>
      <c r="E25" s="263" t="s">
        <v>70</v>
      </c>
      <c r="F25" s="263"/>
      <c r="G25" s="263" t="s">
        <v>142</v>
      </c>
      <c r="H25" s="263"/>
      <c r="I25" s="209" t="s">
        <v>148</v>
      </c>
      <c r="J25" s="263"/>
      <c r="K25" s="209"/>
      <c r="L25" s="209"/>
      <c r="M25" s="209" t="s">
        <v>145</v>
      </c>
      <c r="N25" s="209"/>
      <c r="O25" s="209"/>
      <c r="P25" s="258">
        <v>2019</v>
      </c>
    </row>
    <row r="26" spans="2:16" ht="16.5" customHeight="1" x14ac:dyDescent="0.2">
      <c r="B26" s="18"/>
      <c r="C26" s="84"/>
      <c r="D26" s="204"/>
      <c r="E26" s="204"/>
      <c r="F26" s="204"/>
      <c r="G26" s="204"/>
      <c r="H26" s="204"/>
      <c r="I26" s="217" t="s">
        <v>151</v>
      </c>
      <c r="J26" s="201" t="s">
        <v>120</v>
      </c>
      <c r="K26" s="204"/>
      <c r="L26" s="204"/>
      <c r="M26" s="204"/>
      <c r="N26" s="204"/>
      <c r="O26" s="201"/>
      <c r="P26" s="18"/>
    </row>
    <row r="27" spans="2:16" ht="16.5" customHeight="1" x14ac:dyDescent="0.2">
      <c r="B27" s="18"/>
      <c r="C27" s="80"/>
      <c r="D27" s="201"/>
      <c r="E27" s="201"/>
      <c r="F27" s="201"/>
      <c r="G27" s="201"/>
      <c r="H27" s="201"/>
      <c r="I27" s="200" t="s">
        <v>51</v>
      </c>
      <c r="J27" s="201" t="s">
        <v>121</v>
      </c>
      <c r="K27" s="201"/>
      <c r="L27" s="201"/>
      <c r="M27" s="201"/>
      <c r="N27" s="201"/>
      <c r="O27" s="201"/>
      <c r="P27" s="18"/>
    </row>
    <row r="28" spans="2:16" s="175" customFormat="1" ht="17.25" customHeight="1" x14ac:dyDescent="0.2">
      <c r="B28" s="258"/>
      <c r="C28" s="270"/>
      <c r="D28" s="271"/>
      <c r="E28" s="271"/>
      <c r="F28" s="271"/>
      <c r="G28" s="271"/>
      <c r="H28" s="271"/>
      <c r="I28" s="263" t="s">
        <v>143</v>
      </c>
      <c r="J28" s="271" t="s">
        <v>122</v>
      </c>
      <c r="K28" s="271"/>
      <c r="L28" s="271"/>
      <c r="M28" s="271"/>
      <c r="N28" s="271"/>
      <c r="O28" s="274"/>
      <c r="P28" s="258"/>
    </row>
    <row r="29" spans="2:16" ht="16.5" customHeight="1" x14ac:dyDescent="0.2">
      <c r="B29" s="18"/>
      <c r="C29" s="81"/>
      <c r="D29" s="202"/>
      <c r="E29" s="202"/>
      <c r="F29" s="214" t="s">
        <v>132</v>
      </c>
      <c r="G29" s="218" t="s">
        <v>133</v>
      </c>
      <c r="H29" s="214" t="s">
        <v>134</v>
      </c>
      <c r="I29" s="214"/>
      <c r="J29" s="214"/>
      <c r="K29" s="202"/>
      <c r="L29" s="202"/>
      <c r="M29" s="202"/>
      <c r="N29" s="202"/>
      <c r="O29" s="202"/>
      <c r="P29" s="18"/>
    </row>
    <row r="30" spans="2:16" ht="16.5" customHeight="1" x14ac:dyDescent="0.2">
      <c r="B30" s="18"/>
      <c r="C30" s="81"/>
      <c r="D30" s="202"/>
      <c r="E30" s="202"/>
      <c r="F30" s="202" t="s">
        <v>58</v>
      </c>
      <c r="G30" s="219" t="s">
        <v>50</v>
      </c>
      <c r="H30" s="202" t="s">
        <v>56</v>
      </c>
      <c r="I30" s="214"/>
      <c r="J30" s="214"/>
      <c r="K30" s="202"/>
      <c r="L30" s="202"/>
      <c r="M30" s="202"/>
      <c r="N30" s="202"/>
      <c r="O30" s="202"/>
      <c r="P30" s="18"/>
    </row>
    <row r="31" spans="2:16" s="175" customFormat="1" ht="17.25" customHeight="1" thickBot="1" x14ac:dyDescent="0.25">
      <c r="B31" s="176"/>
      <c r="C31" s="14"/>
      <c r="D31" s="219"/>
      <c r="E31" s="219"/>
      <c r="F31" s="272"/>
      <c r="G31" s="272" t="s">
        <v>49</v>
      </c>
      <c r="H31" s="272"/>
      <c r="I31" s="273"/>
      <c r="J31" s="273"/>
      <c r="K31" s="219"/>
      <c r="L31" s="272"/>
      <c r="M31" s="272"/>
      <c r="N31" s="219"/>
      <c r="O31" s="219"/>
      <c r="P31" s="176"/>
    </row>
    <row r="32" spans="2:16" s="2" customFormat="1" ht="9" customHeight="1" thickBot="1" x14ac:dyDescent="0.25">
      <c r="B32" s="21"/>
      <c r="C32" s="78"/>
      <c r="D32" s="205"/>
      <c r="E32" s="205"/>
      <c r="F32" s="215"/>
      <c r="G32" s="215"/>
      <c r="H32" s="215"/>
      <c r="I32" s="215"/>
      <c r="J32" s="215"/>
      <c r="K32" s="205"/>
      <c r="L32" s="215"/>
      <c r="M32" s="215"/>
      <c r="N32" s="205"/>
      <c r="O32" s="205"/>
      <c r="P32" s="21"/>
    </row>
    <row r="33" spans="2:18" ht="15.75" customHeight="1" x14ac:dyDescent="0.2">
      <c r="B33" s="87"/>
      <c r="C33" s="85"/>
      <c r="D33" s="206"/>
      <c r="E33" s="212"/>
      <c r="F33" s="212"/>
      <c r="G33" s="212"/>
      <c r="H33" s="212"/>
      <c r="I33" s="212"/>
      <c r="J33" s="212"/>
      <c r="K33" s="212"/>
      <c r="L33" s="221"/>
      <c r="M33" s="212"/>
      <c r="N33" s="212"/>
      <c r="O33" s="197"/>
      <c r="P33" s="87"/>
    </row>
    <row r="34" spans="2:18" ht="16.5" customHeight="1" x14ac:dyDescent="0.2">
      <c r="B34" s="18"/>
      <c r="C34" s="79"/>
      <c r="D34" s="207" t="s">
        <v>46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8"/>
    </row>
    <row r="35" spans="2:18" s="175" customFormat="1" ht="15.75" customHeight="1" x14ac:dyDescent="0.2">
      <c r="B35" s="258"/>
      <c r="C35" s="259"/>
      <c r="D35" s="261"/>
      <c r="E35" s="268"/>
      <c r="F35" s="261"/>
      <c r="G35" s="261"/>
      <c r="H35" s="268"/>
      <c r="I35" s="268"/>
      <c r="J35" s="268"/>
      <c r="K35" s="260"/>
      <c r="L35" s="260"/>
      <c r="M35" s="260"/>
      <c r="N35" s="260"/>
      <c r="O35" s="268"/>
      <c r="P35" s="258"/>
    </row>
    <row r="36" spans="2:18" ht="16.5" customHeight="1" x14ac:dyDescent="0.2">
      <c r="B36" s="18"/>
      <c r="C36" s="82"/>
      <c r="D36" s="208" t="s">
        <v>152</v>
      </c>
      <c r="E36" s="199"/>
      <c r="F36" s="208" t="s">
        <v>42</v>
      </c>
      <c r="G36" s="208"/>
      <c r="H36" s="199"/>
      <c r="I36" s="199"/>
      <c r="J36" s="199"/>
      <c r="K36" s="208" t="s">
        <v>78</v>
      </c>
      <c r="L36" s="208" t="s">
        <v>79</v>
      </c>
      <c r="M36" s="208" t="s">
        <v>80</v>
      </c>
      <c r="N36" s="208" t="s">
        <v>81</v>
      </c>
      <c r="O36" s="208"/>
      <c r="P36" s="18"/>
    </row>
    <row r="37" spans="2:18" ht="16.5" customHeight="1" x14ac:dyDescent="0.2">
      <c r="B37" s="18">
        <v>2020</v>
      </c>
      <c r="C37" s="82"/>
      <c r="D37" s="209" t="s">
        <v>61</v>
      </c>
      <c r="E37" s="200"/>
      <c r="F37" s="200" t="s">
        <v>60</v>
      </c>
      <c r="G37" s="200"/>
      <c r="H37" s="200"/>
      <c r="I37" s="200"/>
      <c r="J37" s="200"/>
      <c r="K37" s="200" t="s">
        <v>84</v>
      </c>
      <c r="L37" s="200" t="s">
        <v>85</v>
      </c>
      <c r="M37" s="200" t="s">
        <v>86</v>
      </c>
      <c r="N37" s="200" t="s">
        <v>87</v>
      </c>
      <c r="O37" s="200"/>
      <c r="P37" s="18">
        <v>2020</v>
      </c>
    </row>
    <row r="38" spans="2:18" s="175" customFormat="1" ht="17.25" customHeight="1" x14ac:dyDescent="0.2">
      <c r="B38" s="258"/>
      <c r="C38" s="262"/>
      <c r="D38" s="263" t="s">
        <v>136</v>
      </c>
      <c r="E38" s="263"/>
      <c r="F38" s="263" t="s">
        <v>272</v>
      </c>
      <c r="G38" s="263"/>
      <c r="H38" s="209"/>
      <c r="I38" s="209"/>
      <c r="J38" s="209"/>
      <c r="K38" s="263"/>
      <c r="L38" s="263"/>
      <c r="M38" s="263"/>
      <c r="N38" s="263"/>
      <c r="O38" s="209"/>
      <c r="P38" s="258"/>
    </row>
    <row r="39" spans="2:18" ht="16.5" customHeight="1" x14ac:dyDescent="0.2">
      <c r="B39" s="18"/>
      <c r="C39" s="80"/>
      <c r="D39" s="208" t="s">
        <v>138</v>
      </c>
      <c r="E39" s="201"/>
      <c r="F39" s="204"/>
      <c r="G39" s="204"/>
      <c r="H39" s="204"/>
      <c r="I39" s="204"/>
      <c r="J39" s="204"/>
      <c r="K39" s="204"/>
      <c r="L39" s="204"/>
      <c r="M39" s="204"/>
      <c r="N39" s="204"/>
      <c r="O39" s="201"/>
      <c r="P39" s="18"/>
    </row>
    <row r="40" spans="2:18" ht="16.5" customHeight="1" x14ac:dyDescent="0.2">
      <c r="B40" s="18"/>
      <c r="C40" s="80"/>
      <c r="D40" s="200" t="s">
        <v>51</v>
      </c>
      <c r="E40" s="213" t="s">
        <v>127</v>
      </c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18"/>
    </row>
    <row r="41" spans="2:18" s="175" customFormat="1" ht="17.25" customHeight="1" thickBot="1" x14ac:dyDescent="0.25">
      <c r="B41" s="258"/>
      <c r="C41" s="13"/>
      <c r="D41" s="209" t="s">
        <v>137</v>
      </c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58"/>
    </row>
    <row r="42" spans="2:18" ht="16.5" customHeight="1" x14ac:dyDescent="0.2">
      <c r="B42" s="18"/>
      <c r="C42" s="86"/>
      <c r="D42" s="210"/>
      <c r="E42" s="210"/>
      <c r="F42" s="216"/>
      <c r="G42" s="216"/>
      <c r="H42" s="216"/>
      <c r="I42" s="216"/>
      <c r="J42" s="216"/>
      <c r="K42" s="210"/>
      <c r="L42" s="210"/>
      <c r="M42" s="210"/>
      <c r="N42" s="210"/>
      <c r="O42" s="202"/>
      <c r="P42" s="18"/>
    </row>
    <row r="43" spans="2:18" ht="16.5" customHeight="1" x14ac:dyDescent="0.2">
      <c r="B43" s="18"/>
      <c r="C43" s="81"/>
      <c r="D43" s="202"/>
      <c r="E43" s="202"/>
      <c r="F43" s="202"/>
      <c r="G43" s="202"/>
      <c r="H43" s="202"/>
      <c r="I43" s="214"/>
      <c r="J43" s="214"/>
      <c r="K43" s="202"/>
      <c r="L43" s="202"/>
      <c r="M43" s="202"/>
      <c r="N43" s="202"/>
      <c r="O43" s="202"/>
      <c r="P43" s="18"/>
    </row>
    <row r="44" spans="2:18" s="175" customFormat="1" ht="17.25" customHeight="1" thickBot="1" x14ac:dyDescent="0.25">
      <c r="B44" s="176"/>
      <c r="C44" s="177"/>
      <c r="D44" s="211"/>
      <c r="E44" s="211"/>
      <c r="F44" s="211"/>
      <c r="G44" s="211"/>
      <c r="H44" s="211"/>
      <c r="I44" s="220"/>
      <c r="J44" s="220"/>
      <c r="K44" s="211"/>
      <c r="L44" s="211"/>
      <c r="M44" s="211"/>
      <c r="N44" s="211"/>
      <c r="O44" s="211"/>
      <c r="P44" s="176"/>
    </row>
    <row r="45" spans="2:18" ht="20.25" customHeight="1" thickBot="1" x14ac:dyDescent="0.25">
      <c r="C45" s="6"/>
      <c r="D45" s="6"/>
      <c r="E45" s="6"/>
      <c r="F45" s="2"/>
      <c r="G45" s="6"/>
      <c r="H45" s="2"/>
      <c r="I45" s="2"/>
      <c r="J45" s="6"/>
      <c r="K45" s="6"/>
      <c r="L45" s="2"/>
      <c r="M45" s="2"/>
      <c r="N45" s="6"/>
      <c r="O45" s="6"/>
    </row>
    <row r="46" spans="2:18" ht="41.25" customHeight="1" thickBot="1" x14ac:dyDescent="0.25">
      <c r="B46" s="98" t="s">
        <v>159</v>
      </c>
      <c r="C46" s="253" t="s">
        <v>173</v>
      </c>
      <c r="D46" s="102" t="s">
        <v>157</v>
      </c>
      <c r="E46" s="196" t="s">
        <v>158</v>
      </c>
      <c r="F46" s="254" t="s">
        <v>156</v>
      </c>
      <c r="G46" s="275" t="s">
        <v>160</v>
      </c>
      <c r="H46" s="139" t="s">
        <v>30</v>
      </c>
      <c r="I46" s="100"/>
      <c r="J46" s="230"/>
      <c r="K46" s="139" t="s">
        <v>31</v>
      </c>
      <c r="L46" s="100"/>
      <c r="M46" s="100"/>
      <c r="N46" s="140"/>
      <c r="O46" s="140"/>
      <c r="P46" s="222" t="s">
        <v>159</v>
      </c>
      <c r="Q46" s="8"/>
    </row>
    <row r="47" spans="2:18" ht="41.25" customHeight="1" x14ac:dyDescent="0.2">
      <c r="B47" s="25">
        <v>2018</v>
      </c>
      <c r="C47" s="38" t="s">
        <v>2</v>
      </c>
      <c r="D47" s="25" t="s">
        <v>66</v>
      </c>
      <c r="E47" s="245" t="s">
        <v>38</v>
      </c>
      <c r="F47" s="238" t="s">
        <v>72</v>
      </c>
      <c r="G47" s="276" t="s">
        <v>63</v>
      </c>
      <c r="H47" s="237" t="s">
        <v>88</v>
      </c>
      <c r="I47" s="231" t="s">
        <v>89</v>
      </c>
      <c r="J47" s="125"/>
      <c r="K47" s="229" t="s">
        <v>107</v>
      </c>
      <c r="L47" s="158" t="s">
        <v>106</v>
      </c>
      <c r="M47" s="158" t="s">
        <v>178</v>
      </c>
      <c r="N47" s="162" t="s">
        <v>105</v>
      </c>
      <c r="O47" s="162"/>
      <c r="P47" s="74">
        <v>2018</v>
      </c>
      <c r="Q47" s="8"/>
      <c r="R47" s="8"/>
    </row>
    <row r="48" spans="2:18" ht="41.25" customHeight="1" thickBot="1" x14ac:dyDescent="0.25">
      <c r="B48" s="23">
        <v>2018</v>
      </c>
      <c r="C48" s="7" t="s">
        <v>9</v>
      </c>
      <c r="D48" s="23" t="s">
        <v>66</v>
      </c>
      <c r="E48" s="246" t="s">
        <v>39</v>
      </c>
      <c r="F48" s="239" t="s">
        <v>161</v>
      </c>
      <c r="G48" s="277" t="s">
        <v>64</v>
      </c>
      <c r="H48" s="232" t="s">
        <v>109</v>
      </c>
      <c r="I48" s="232" t="s">
        <v>154</v>
      </c>
      <c r="J48" s="116"/>
      <c r="K48" s="154" t="s">
        <v>90</v>
      </c>
      <c r="L48" s="154" t="s">
        <v>91</v>
      </c>
      <c r="M48" s="154"/>
      <c r="N48" s="163"/>
      <c r="O48" s="163"/>
      <c r="P48" s="71">
        <v>2018</v>
      </c>
      <c r="Q48" s="8"/>
      <c r="R48" s="8"/>
    </row>
    <row r="49" spans="2:18" s="2" customFormat="1" ht="9.75" customHeight="1" thickBot="1" x14ac:dyDescent="0.25">
      <c r="B49" s="24"/>
      <c r="C49" s="16"/>
      <c r="D49" s="24"/>
      <c r="E49" s="247"/>
      <c r="F49" s="17"/>
      <c r="G49" s="278"/>
      <c r="H49" s="157"/>
      <c r="I49" s="157"/>
      <c r="J49" s="17"/>
      <c r="K49" s="157"/>
      <c r="L49" s="157"/>
      <c r="M49" s="157"/>
      <c r="N49" s="17"/>
      <c r="O49" s="17"/>
      <c r="P49" s="17"/>
    </row>
    <row r="50" spans="2:18" ht="41.25" customHeight="1" x14ac:dyDescent="0.2">
      <c r="B50" s="25">
        <v>2019</v>
      </c>
      <c r="C50" s="38" t="s">
        <v>2</v>
      </c>
      <c r="D50" s="39" t="s">
        <v>20</v>
      </c>
      <c r="E50" s="248" t="s">
        <v>17</v>
      </c>
      <c r="F50" s="238" t="s">
        <v>162</v>
      </c>
      <c r="G50" s="276" t="s">
        <v>153</v>
      </c>
      <c r="H50" s="231" t="s">
        <v>180</v>
      </c>
      <c r="I50" s="231"/>
      <c r="J50" s="115"/>
      <c r="K50" s="158" t="s">
        <v>69</v>
      </c>
      <c r="L50" s="158"/>
      <c r="M50" s="158"/>
      <c r="N50" s="167"/>
      <c r="O50" s="167"/>
      <c r="P50" s="65">
        <v>2019</v>
      </c>
      <c r="Q50" s="8"/>
      <c r="R50" s="8"/>
    </row>
    <row r="51" spans="2:18" ht="41.25" customHeight="1" x14ac:dyDescent="0.5">
      <c r="B51" s="25">
        <v>2019</v>
      </c>
      <c r="C51" s="38" t="s">
        <v>4</v>
      </c>
      <c r="D51" s="25" t="s">
        <v>66</v>
      </c>
      <c r="E51" s="248" t="s">
        <v>17</v>
      </c>
      <c r="F51" s="238" t="s">
        <v>163</v>
      </c>
      <c r="G51" s="276" t="s">
        <v>176</v>
      </c>
      <c r="H51" s="231" t="s">
        <v>69</v>
      </c>
      <c r="I51" s="231"/>
      <c r="J51" s="115"/>
      <c r="K51" s="158" t="s">
        <v>102</v>
      </c>
      <c r="L51" s="158" t="s">
        <v>104</v>
      </c>
      <c r="M51" s="158" t="s">
        <v>103</v>
      </c>
      <c r="N51" s="167"/>
      <c r="O51" s="167"/>
      <c r="P51" s="65">
        <v>2019</v>
      </c>
      <c r="Q51" s="8"/>
      <c r="R51" s="8"/>
    </row>
    <row r="52" spans="2:18" ht="41.25" customHeight="1" x14ac:dyDescent="0.5">
      <c r="B52" s="26">
        <v>2019</v>
      </c>
      <c r="C52" s="42" t="s">
        <v>6</v>
      </c>
      <c r="D52" s="40" t="s">
        <v>20</v>
      </c>
      <c r="E52" s="249" t="s">
        <v>17</v>
      </c>
      <c r="F52" s="240" t="s">
        <v>164</v>
      </c>
      <c r="G52" s="279" t="s">
        <v>177</v>
      </c>
      <c r="H52" s="233" t="s">
        <v>112</v>
      </c>
      <c r="I52" s="233" t="s">
        <v>111</v>
      </c>
      <c r="J52" s="117" t="s">
        <v>110</v>
      </c>
      <c r="K52" s="383" t="s">
        <v>179</v>
      </c>
      <c r="L52" s="226"/>
      <c r="M52" s="226"/>
      <c r="N52" s="223"/>
      <c r="O52" s="223"/>
      <c r="P52" s="75">
        <v>2019</v>
      </c>
      <c r="Q52" s="8"/>
      <c r="R52" s="8"/>
    </row>
    <row r="53" spans="2:18" ht="41.25" customHeight="1" x14ac:dyDescent="0.5">
      <c r="B53" s="26">
        <v>2019</v>
      </c>
      <c r="C53" s="42" t="s">
        <v>6</v>
      </c>
      <c r="D53" s="40" t="s">
        <v>19</v>
      </c>
      <c r="E53" s="249" t="s">
        <v>18</v>
      </c>
      <c r="F53" s="240" t="s">
        <v>165</v>
      </c>
      <c r="G53" s="279" t="s">
        <v>175</v>
      </c>
      <c r="H53" s="233" t="s">
        <v>116</v>
      </c>
      <c r="I53" s="233" t="s">
        <v>115</v>
      </c>
      <c r="J53" s="117"/>
      <c r="K53" s="226" t="s">
        <v>92</v>
      </c>
      <c r="L53" s="226" t="s">
        <v>93</v>
      </c>
      <c r="M53" s="226"/>
      <c r="N53" s="223"/>
      <c r="O53" s="223"/>
      <c r="P53" s="75">
        <v>2019</v>
      </c>
      <c r="Q53" s="8"/>
      <c r="R53" s="8"/>
    </row>
    <row r="54" spans="2:18" ht="41.25" customHeight="1" thickBot="1" x14ac:dyDescent="0.25">
      <c r="B54" s="27">
        <v>2019</v>
      </c>
      <c r="C54" s="43" t="s">
        <v>10</v>
      </c>
      <c r="D54" s="27" t="s">
        <v>23</v>
      </c>
      <c r="E54" s="250" t="s">
        <v>18</v>
      </c>
      <c r="F54" s="241" t="s">
        <v>68</v>
      </c>
      <c r="G54" s="280" t="s">
        <v>65</v>
      </c>
      <c r="H54" s="234" t="s">
        <v>35</v>
      </c>
      <c r="I54" s="234"/>
      <c r="J54" s="118"/>
      <c r="K54" s="156" t="s">
        <v>98</v>
      </c>
      <c r="L54" s="156" t="s">
        <v>99</v>
      </c>
      <c r="M54" s="156" t="s">
        <v>101</v>
      </c>
      <c r="N54" s="166" t="s">
        <v>100</v>
      </c>
      <c r="O54" s="166"/>
      <c r="P54" s="70">
        <v>2019</v>
      </c>
      <c r="Q54" s="8"/>
      <c r="R54" s="8"/>
    </row>
    <row r="55" spans="2:18" s="2" customFormat="1" ht="9.75" customHeight="1" thickBot="1" x14ac:dyDescent="0.25">
      <c r="B55" s="24"/>
      <c r="C55" s="16"/>
      <c r="D55" s="24"/>
      <c r="E55" s="247"/>
      <c r="F55" s="17"/>
      <c r="G55" s="278"/>
      <c r="H55" s="157"/>
      <c r="I55" s="157"/>
      <c r="J55" s="17"/>
      <c r="K55" s="157"/>
      <c r="L55" s="157"/>
      <c r="M55" s="157"/>
      <c r="N55" s="17"/>
      <c r="O55" s="17"/>
      <c r="P55" s="17"/>
    </row>
    <row r="56" spans="2:18" ht="41.25" customHeight="1" x14ac:dyDescent="0.5">
      <c r="B56" s="28">
        <v>2020</v>
      </c>
      <c r="C56" s="44" t="s">
        <v>74</v>
      </c>
      <c r="D56" s="41" t="s">
        <v>20</v>
      </c>
      <c r="E56" s="251" t="s">
        <v>40</v>
      </c>
      <c r="F56" s="242" t="s">
        <v>166</v>
      </c>
      <c r="G56" s="281" t="s">
        <v>174</v>
      </c>
      <c r="H56" s="235" t="s">
        <v>114</v>
      </c>
      <c r="I56" s="235" t="s">
        <v>113</v>
      </c>
      <c r="J56" s="119"/>
      <c r="K56" s="227" t="s">
        <v>94</v>
      </c>
      <c r="L56" s="227" t="s">
        <v>95</v>
      </c>
      <c r="M56" s="227"/>
      <c r="N56" s="224"/>
      <c r="O56" s="224"/>
      <c r="P56" s="76">
        <v>2020</v>
      </c>
      <c r="Q56" s="8"/>
      <c r="R56" s="8"/>
    </row>
    <row r="57" spans="2:18" ht="41.25" customHeight="1" x14ac:dyDescent="0.2">
      <c r="B57" s="26">
        <v>2020</v>
      </c>
      <c r="C57" s="45" t="s">
        <v>74</v>
      </c>
      <c r="D57" s="26" t="s">
        <v>77</v>
      </c>
      <c r="E57" s="249" t="s">
        <v>18</v>
      </c>
      <c r="F57" s="240" t="s">
        <v>167</v>
      </c>
      <c r="G57" s="279" t="s">
        <v>155</v>
      </c>
      <c r="H57" s="233" t="s">
        <v>119</v>
      </c>
      <c r="I57" s="233" t="s">
        <v>118</v>
      </c>
      <c r="J57" s="117" t="s">
        <v>117</v>
      </c>
      <c r="K57" s="226" t="s">
        <v>96</v>
      </c>
      <c r="L57" s="226" t="s">
        <v>97</v>
      </c>
      <c r="M57" s="226"/>
      <c r="N57" s="223"/>
      <c r="O57" s="223"/>
      <c r="P57" s="75">
        <v>2020</v>
      </c>
      <c r="Q57" s="8"/>
      <c r="R57" s="8"/>
    </row>
    <row r="58" spans="2:18" ht="41.25" customHeight="1" x14ac:dyDescent="0.2">
      <c r="B58" s="26">
        <v>2020</v>
      </c>
      <c r="C58" s="45" t="s">
        <v>3</v>
      </c>
      <c r="D58" s="26" t="s">
        <v>66</v>
      </c>
      <c r="E58" s="252" t="s">
        <v>41</v>
      </c>
      <c r="F58" s="240" t="s">
        <v>62</v>
      </c>
      <c r="G58" s="279" t="s">
        <v>273</v>
      </c>
      <c r="H58" s="233" t="s">
        <v>279</v>
      </c>
      <c r="I58" s="233" t="s">
        <v>280</v>
      </c>
      <c r="J58" s="117"/>
      <c r="K58" s="226" t="s">
        <v>275</v>
      </c>
      <c r="L58" s="226" t="s">
        <v>276</v>
      </c>
      <c r="M58" s="226" t="s">
        <v>274</v>
      </c>
      <c r="N58" s="223" t="s">
        <v>277</v>
      </c>
      <c r="O58" s="223" t="s">
        <v>278</v>
      </c>
      <c r="P58" s="75">
        <v>2020</v>
      </c>
      <c r="Q58" s="8"/>
      <c r="R58" s="8"/>
    </row>
    <row r="59" spans="2:18" ht="41.25" customHeight="1" x14ac:dyDescent="0.2">
      <c r="B59" s="26">
        <v>2020</v>
      </c>
      <c r="C59" s="45" t="s">
        <v>4</v>
      </c>
      <c r="D59" s="26" t="s">
        <v>23</v>
      </c>
      <c r="E59" s="252" t="s">
        <v>40</v>
      </c>
      <c r="F59" s="240" t="s">
        <v>168</v>
      </c>
      <c r="G59" s="75"/>
      <c r="H59" s="233"/>
      <c r="I59" s="233"/>
      <c r="J59" s="117"/>
      <c r="K59" s="226"/>
      <c r="L59" s="226"/>
      <c r="M59" s="226"/>
      <c r="N59" s="223"/>
      <c r="O59" s="223"/>
      <c r="P59" s="75">
        <v>2020</v>
      </c>
      <c r="Q59" s="8"/>
      <c r="R59" s="8"/>
    </row>
    <row r="60" spans="2:18" ht="41.25" customHeight="1" x14ac:dyDescent="0.2">
      <c r="B60" s="26">
        <v>2020</v>
      </c>
      <c r="C60" s="43" t="s">
        <v>8</v>
      </c>
      <c r="D60" s="26" t="s">
        <v>77</v>
      </c>
      <c r="E60" s="250"/>
      <c r="F60" s="241" t="s">
        <v>169</v>
      </c>
      <c r="G60" s="70"/>
      <c r="H60" s="234"/>
      <c r="I60" s="234"/>
      <c r="J60" s="118"/>
      <c r="K60" s="156"/>
      <c r="L60" s="156"/>
      <c r="M60" s="156"/>
      <c r="N60" s="166"/>
      <c r="O60" s="166"/>
      <c r="P60" s="75">
        <v>2020</v>
      </c>
      <c r="Q60" s="8"/>
      <c r="R60" s="8"/>
    </row>
    <row r="61" spans="2:18" ht="41.25" customHeight="1" x14ac:dyDescent="0.2">
      <c r="B61" s="26">
        <v>2020</v>
      </c>
      <c r="C61" s="43" t="s">
        <v>9</v>
      </c>
      <c r="D61" s="26" t="s">
        <v>66</v>
      </c>
      <c r="E61" s="70"/>
      <c r="F61" s="241" t="s">
        <v>67</v>
      </c>
      <c r="G61" s="70"/>
      <c r="H61" s="234"/>
      <c r="I61" s="234"/>
      <c r="J61" s="118"/>
      <c r="K61" s="156"/>
      <c r="L61" s="156"/>
      <c r="M61" s="156"/>
      <c r="N61" s="166"/>
      <c r="O61" s="166"/>
      <c r="P61" s="75">
        <v>2020</v>
      </c>
      <c r="Q61" s="8"/>
      <c r="R61" s="8"/>
    </row>
    <row r="62" spans="2:18" ht="41.25" customHeight="1" x14ac:dyDescent="0.2">
      <c r="B62" s="26">
        <v>2020</v>
      </c>
      <c r="C62" s="43" t="s">
        <v>10</v>
      </c>
      <c r="D62" s="26" t="s">
        <v>23</v>
      </c>
      <c r="E62" s="70"/>
      <c r="F62" s="241" t="s">
        <v>170</v>
      </c>
      <c r="G62" s="70"/>
      <c r="H62" s="234"/>
      <c r="I62" s="234"/>
      <c r="J62" s="118"/>
      <c r="K62" s="156"/>
      <c r="L62" s="156"/>
      <c r="M62" s="156"/>
      <c r="N62" s="166"/>
      <c r="O62" s="166"/>
      <c r="P62" s="75">
        <v>2020</v>
      </c>
      <c r="Q62" s="8"/>
      <c r="R62" s="8"/>
    </row>
    <row r="63" spans="2:18" ht="41.25" customHeight="1" thickBot="1" x14ac:dyDescent="0.25">
      <c r="B63" s="29">
        <v>2020</v>
      </c>
      <c r="C63" s="46" t="s">
        <v>11</v>
      </c>
      <c r="D63" s="29" t="s">
        <v>45</v>
      </c>
      <c r="E63" s="67"/>
      <c r="F63" s="243" t="s">
        <v>171</v>
      </c>
      <c r="G63" s="67"/>
      <c r="H63" s="236"/>
      <c r="I63" s="236"/>
      <c r="J63" s="120"/>
      <c r="K63" s="228"/>
      <c r="L63" s="228"/>
      <c r="M63" s="228"/>
      <c r="N63" s="225"/>
      <c r="O63" s="225"/>
      <c r="P63" s="67">
        <v>2020</v>
      </c>
      <c r="Q63" s="8"/>
      <c r="R63" s="8"/>
    </row>
    <row r="64" spans="2:18" s="380" customFormat="1" ht="41.25" customHeight="1" x14ac:dyDescent="0.5">
      <c r="B64" s="49"/>
      <c r="C64" s="49"/>
      <c r="D64" s="49"/>
      <c r="E64" s="49"/>
      <c r="F64" s="4"/>
      <c r="G64" s="378" t="s">
        <v>281</v>
      </c>
      <c r="H64" s="379" t="s">
        <v>282</v>
      </c>
      <c r="I64" s="379" t="s">
        <v>283</v>
      </c>
      <c r="J64" s="381"/>
      <c r="K64" s="381"/>
      <c r="L64" s="381"/>
      <c r="M64" s="381"/>
      <c r="N64" s="381"/>
      <c r="O64" s="381"/>
      <c r="P64" s="49"/>
      <c r="Q64" s="382"/>
      <c r="R64" s="382"/>
    </row>
    <row r="65" spans="2:18" ht="41.25" customHeight="1" thickBot="1" x14ac:dyDescent="0.25">
      <c r="C65" s="6"/>
      <c r="D65" s="6"/>
      <c r="E65" s="377"/>
      <c r="F65" s="2"/>
      <c r="G65" s="6"/>
      <c r="H65" s="2"/>
      <c r="I65" s="2"/>
      <c r="J65" s="6"/>
      <c r="K65" s="6"/>
      <c r="L65" s="2"/>
      <c r="M65" s="2"/>
      <c r="N65" s="6"/>
      <c r="O65" s="6"/>
      <c r="P65" s="10"/>
    </row>
    <row r="66" spans="2:18" ht="41.25" customHeight="1" thickBot="1" x14ac:dyDescent="0.25">
      <c r="B66" s="98" t="s">
        <v>159</v>
      </c>
      <c r="C66" s="253" t="s">
        <v>173</v>
      </c>
      <c r="D66" s="102" t="s">
        <v>157</v>
      </c>
      <c r="E66" s="244" t="s">
        <v>158</v>
      </c>
      <c r="F66" s="99" t="s">
        <v>156</v>
      </c>
      <c r="G66" s="102" t="s">
        <v>160</v>
      </c>
      <c r="H66" s="139" t="s">
        <v>30</v>
      </c>
      <c r="I66" s="140"/>
      <c r="J66" s="140"/>
      <c r="K66" s="103" t="s">
        <v>31</v>
      </c>
      <c r="L66" s="100"/>
      <c r="M66" s="100"/>
      <c r="N66" s="104"/>
      <c r="O66" s="104"/>
      <c r="P66" s="101" t="s">
        <v>159</v>
      </c>
      <c r="Q66" s="8"/>
    </row>
    <row r="67" spans="2:18" ht="41.25" customHeight="1" x14ac:dyDescent="0.2">
      <c r="B67" s="22">
        <v>2018</v>
      </c>
      <c r="C67" s="48" t="s">
        <v>2</v>
      </c>
      <c r="D67" s="52" t="s">
        <v>66</v>
      </c>
      <c r="E67" s="48" t="s">
        <v>38</v>
      </c>
      <c r="F67" s="22" t="s">
        <v>26</v>
      </c>
      <c r="G67" s="283" t="s">
        <v>63</v>
      </c>
      <c r="H67" s="131" t="s">
        <v>88</v>
      </c>
      <c r="I67" s="132" t="s">
        <v>89</v>
      </c>
      <c r="J67" s="125"/>
      <c r="K67" s="91" t="s">
        <v>107</v>
      </c>
      <c r="L67" s="144" t="s">
        <v>106</v>
      </c>
      <c r="M67" s="153" t="s">
        <v>178</v>
      </c>
      <c r="N67" s="162" t="s">
        <v>105</v>
      </c>
      <c r="O67" s="162"/>
      <c r="P67" s="74">
        <v>2018</v>
      </c>
      <c r="Q67" s="8"/>
      <c r="R67" s="8"/>
    </row>
    <row r="68" spans="2:18" ht="41.25" customHeight="1" thickBot="1" x14ac:dyDescent="0.25">
      <c r="B68" s="23">
        <v>2018</v>
      </c>
      <c r="C68" s="7" t="s">
        <v>9</v>
      </c>
      <c r="D68" s="53" t="s">
        <v>66</v>
      </c>
      <c r="E68" s="4" t="s">
        <v>39</v>
      </c>
      <c r="F68" s="23" t="s">
        <v>27</v>
      </c>
      <c r="G68" s="284" t="s">
        <v>64</v>
      </c>
      <c r="H68" s="109" t="s">
        <v>109</v>
      </c>
      <c r="I68" s="113" t="s">
        <v>154</v>
      </c>
      <c r="J68" s="116"/>
      <c r="K68" s="88" t="s">
        <v>90</v>
      </c>
      <c r="L68" s="106" t="s">
        <v>91</v>
      </c>
      <c r="M68" s="154"/>
      <c r="N68" s="163"/>
      <c r="O68" s="163"/>
      <c r="P68" s="71">
        <v>2018</v>
      </c>
      <c r="Q68" s="8"/>
      <c r="R68" s="8"/>
    </row>
    <row r="69" spans="2:18" ht="41.25" customHeight="1" thickBot="1" x14ac:dyDescent="0.55000000000000004">
      <c r="B69" s="30">
        <v>2019</v>
      </c>
      <c r="C69" s="47" t="s">
        <v>4</v>
      </c>
      <c r="D69" s="179" t="s">
        <v>66</v>
      </c>
      <c r="E69" s="50" t="s">
        <v>17</v>
      </c>
      <c r="F69" s="30" t="s">
        <v>32</v>
      </c>
      <c r="G69" s="276" t="s">
        <v>176</v>
      </c>
      <c r="H69" s="133" t="s">
        <v>69</v>
      </c>
      <c r="I69" s="122"/>
      <c r="J69" s="126"/>
      <c r="K69" s="92" t="s">
        <v>102</v>
      </c>
      <c r="L69" s="145" t="s">
        <v>104</v>
      </c>
      <c r="M69" s="155" t="s">
        <v>103</v>
      </c>
      <c r="N69" s="164"/>
      <c r="O69" s="164"/>
      <c r="P69" s="68">
        <v>2019</v>
      </c>
      <c r="Q69" s="8"/>
      <c r="R69" s="8"/>
    </row>
    <row r="70" spans="2:18" ht="41.25" customHeight="1" x14ac:dyDescent="0.2">
      <c r="B70" s="31">
        <v>2020</v>
      </c>
      <c r="C70" s="48" t="s">
        <v>3</v>
      </c>
      <c r="D70" s="180" t="s">
        <v>66</v>
      </c>
      <c r="E70" s="188" t="s">
        <v>41</v>
      </c>
      <c r="F70" s="31" t="s">
        <v>42</v>
      </c>
      <c r="G70" s="279" t="s">
        <v>273</v>
      </c>
      <c r="H70" s="233" t="s">
        <v>279</v>
      </c>
      <c r="I70" s="233" t="s">
        <v>280</v>
      </c>
      <c r="J70" s="117"/>
      <c r="K70" s="226" t="s">
        <v>275</v>
      </c>
      <c r="L70" s="226" t="s">
        <v>276</v>
      </c>
      <c r="M70" s="226" t="s">
        <v>274</v>
      </c>
      <c r="N70" s="223" t="s">
        <v>277</v>
      </c>
      <c r="O70" s="223" t="s">
        <v>278</v>
      </c>
      <c r="P70" s="69">
        <v>2020</v>
      </c>
      <c r="Q70" s="8"/>
      <c r="R70" s="8"/>
    </row>
    <row r="71" spans="2:18" ht="41.25" customHeight="1" thickBot="1" x14ac:dyDescent="0.25">
      <c r="B71" s="27">
        <v>2020</v>
      </c>
      <c r="C71" s="43" t="s">
        <v>9</v>
      </c>
      <c r="D71" s="55" t="s">
        <v>66</v>
      </c>
      <c r="E71" s="187"/>
      <c r="F71" s="27"/>
      <c r="G71" s="286"/>
      <c r="H71" s="110"/>
      <c r="I71" s="114"/>
      <c r="J71" s="118"/>
      <c r="K71" s="90"/>
      <c r="L71" s="107"/>
      <c r="M71" s="156"/>
      <c r="N71" s="166"/>
      <c r="O71" s="166"/>
      <c r="P71" s="70">
        <v>2020</v>
      </c>
      <c r="Q71" s="8"/>
      <c r="R71" s="8"/>
    </row>
    <row r="72" spans="2:18" s="2" customFormat="1" ht="9" customHeight="1" thickBot="1" x14ac:dyDescent="0.25">
      <c r="B72" s="24"/>
      <c r="C72" s="16"/>
      <c r="D72" s="24"/>
      <c r="E72" s="247"/>
      <c r="F72" s="17"/>
      <c r="G72" s="278"/>
      <c r="H72" s="157"/>
      <c r="I72" s="157"/>
      <c r="J72" s="17"/>
      <c r="K72" s="157"/>
      <c r="L72" s="157"/>
      <c r="M72" s="157"/>
      <c r="N72" s="17"/>
      <c r="O72" s="17"/>
      <c r="P72" s="17"/>
    </row>
    <row r="73" spans="2:18" ht="41.25" customHeight="1" x14ac:dyDescent="0.2">
      <c r="B73" s="25">
        <v>2019</v>
      </c>
      <c r="C73" s="38" t="s">
        <v>2</v>
      </c>
      <c r="D73" s="181" t="s">
        <v>20</v>
      </c>
      <c r="E73" s="56" t="s">
        <v>17</v>
      </c>
      <c r="F73" s="25" t="s">
        <v>28</v>
      </c>
      <c r="G73" s="287" t="s">
        <v>153</v>
      </c>
      <c r="H73" s="108" t="s">
        <v>180</v>
      </c>
      <c r="I73" s="112"/>
      <c r="J73" s="115"/>
      <c r="K73" s="89" t="s">
        <v>69</v>
      </c>
      <c r="L73" s="105"/>
      <c r="M73" s="158"/>
      <c r="N73" s="167"/>
      <c r="O73" s="167"/>
      <c r="P73" s="65">
        <v>2019</v>
      </c>
      <c r="Q73" s="8"/>
      <c r="R73" s="8"/>
    </row>
    <row r="74" spans="2:18" ht="41.25" customHeight="1" thickBot="1" x14ac:dyDescent="0.55000000000000004">
      <c r="B74" s="23">
        <v>2019</v>
      </c>
      <c r="C74" s="49" t="s">
        <v>6</v>
      </c>
      <c r="D74" s="182" t="s">
        <v>20</v>
      </c>
      <c r="E74" s="49" t="s">
        <v>17</v>
      </c>
      <c r="F74" s="23" t="s">
        <v>33</v>
      </c>
      <c r="G74" s="282" t="s">
        <v>177</v>
      </c>
      <c r="H74" s="109" t="s">
        <v>112</v>
      </c>
      <c r="I74" s="113" t="s">
        <v>111</v>
      </c>
      <c r="J74" s="116" t="s">
        <v>110</v>
      </c>
      <c r="K74" s="88" t="s">
        <v>179</v>
      </c>
      <c r="L74" s="106"/>
      <c r="M74" s="154"/>
      <c r="N74" s="163"/>
      <c r="O74" s="163"/>
      <c r="P74" s="71">
        <v>2019</v>
      </c>
      <c r="Q74" s="8"/>
      <c r="R74" s="8"/>
    </row>
    <row r="75" spans="2:18" ht="41.25" customHeight="1" thickBot="1" x14ac:dyDescent="0.55000000000000004">
      <c r="B75" s="30">
        <v>2020</v>
      </c>
      <c r="C75" s="47" t="s">
        <v>74</v>
      </c>
      <c r="D75" s="183" t="s">
        <v>20</v>
      </c>
      <c r="E75" s="189" t="s">
        <v>40</v>
      </c>
      <c r="F75" s="30" t="s">
        <v>36</v>
      </c>
      <c r="G75" s="288" t="s">
        <v>174</v>
      </c>
      <c r="H75" s="133" t="s">
        <v>114</v>
      </c>
      <c r="I75" s="122" t="s">
        <v>113</v>
      </c>
      <c r="J75" s="126"/>
      <c r="K75" s="92" t="s">
        <v>94</v>
      </c>
      <c r="L75" s="145" t="s">
        <v>95</v>
      </c>
      <c r="M75" s="155"/>
      <c r="N75" s="164"/>
      <c r="O75" s="164"/>
      <c r="P75" s="68">
        <v>2020</v>
      </c>
      <c r="Q75" s="8"/>
      <c r="R75" s="8"/>
    </row>
    <row r="76" spans="2:18" s="2" customFormat="1" ht="9" customHeight="1" thickBot="1" x14ac:dyDescent="0.25">
      <c r="B76" s="24"/>
      <c r="C76" s="16"/>
      <c r="D76" s="24"/>
      <c r="E76" s="247"/>
      <c r="F76" s="17"/>
      <c r="G76" s="278"/>
      <c r="H76" s="157"/>
      <c r="I76" s="157"/>
      <c r="J76" s="17"/>
      <c r="K76" s="157"/>
      <c r="L76" s="157"/>
      <c r="M76" s="157"/>
      <c r="N76" s="17"/>
      <c r="O76" s="17"/>
      <c r="P76" s="17"/>
    </row>
    <row r="77" spans="2:18" ht="41.25" customHeight="1" thickBot="1" x14ac:dyDescent="0.55000000000000004">
      <c r="B77" s="23">
        <v>2019</v>
      </c>
      <c r="C77" s="49" t="s">
        <v>6</v>
      </c>
      <c r="D77" s="182" t="s">
        <v>19</v>
      </c>
      <c r="E77" s="49" t="s">
        <v>18</v>
      </c>
      <c r="F77" s="23" t="s">
        <v>34</v>
      </c>
      <c r="G77" s="288" t="s">
        <v>175</v>
      </c>
      <c r="H77" s="109" t="s">
        <v>116</v>
      </c>
      <c r="I77" s="113" t="s">
        <v>115</v>
      </c>
      <c r="J77" s="116"/>
      <c r="K77" s="88" t="s">
        <v>92</v>
      </c>
      <c r="L77" s="106" t="s">
        <v>93</v>
      </c>
      <c r="M77" s="154"/>
      <c r="N77" s="163"/>
      <c r="O77" s="163"/>
      <c r="P77" s="71">
        <v>2019</v>
      </c>
      <c r="Q77" s="8"/>
      <c r="R77" s="8"/>
    </row>
    <row r="78" spans="2:18" ht="41.25" customHeight="1" x14ac:dyDescent="0.2">
      <c r="B78" s="31">
        <v>2020</v>
      </c>
      <c r="C78" s="48" t="s">
        <v>74</v>
      </c>
      <c r="D78" s="180" t="s">
        <v>19</v>
      </c>
      <c r="E78" s="190" t="s">
        <v>18</v>
      </c>
      <c r="F78" s="31" t="s">
        <v>37</v>
      </c>
      <c r="G78" s="285" t="s">
        <v>155</v>
      </c>
      <c r="H78" s="134" t="s">
        <v>119</v>
      </c>
      <c r="I78" s="121" t="s">
        <v>118</v>
      </c>
      <c r="J78" s="127" t="s">
        <v>117</v>
      </c>
      <c r="K78" s="91" t="s">
        <v>96</v>
      </c>
      <c r="L78" s="146" t="s">
        <v>108</v>
      </c>
      <c r="M78" s="153"/>
      <c r="N78" s="165"/>
      <c r="O78" s="165"/>
      <c r="P78" s="69">
        <v>2020</v>
      </c>
      <c r="Q78" s="8"/>
      <c r="R78" s="8"/>
    </row>
    <row r="79" spans="2:18" ht="41.25" customHeight="1" thickBot="1" x14ac:dyDescent="0.25">
      <c r="B79" s="32">
        <v>2020</v>
      </c>
      <c r="C79" s="51" t="s">
        <v>8</v>
      </c>
      <c r="D79" s="184" t="s">
        <v>19</v>
      </c>
      <c r="E79" s="191"/>
      <c r="F79" s="37"/>
      <c r="G79" s="289"/>
      <c r="H79" s="135"/>
      <c r="I79" s="123"/>
      <c r="J79" s="128"/>
      <c r="K79" s="93"/>
      <c r="L79" s="147"/>
      <c r="M79" s="159"/>
      <c r="N79" s="168"/>
      <c r="O79" s="375"/>
      <c r="P79" s="72">
        <v>2020</v>
      </c>
      <c r="Q79" s="8"/>
      <c r="R79" s="8"/>
    </row>
    <row r="80" spans="2:18" s="2" customFormat="1" ht="9" customHeight="1" thickBot="1" x14ac:dyDescent="0.25">
      <c r="B80" s="24"/>
      <c r="C80" s="16"/>
      <c r="D80" s="24"/>
      <c r="E80" s="247"/>
      <c r="F80" s="17"/>
      <c r="G80" s="278"/>
      <c r="H80" s="157"/>
      <c r="I80" s="157"/>
      <c r="J80" s="17"/>
      <c r="K80" s="157"/>
      <c r="L80" s="157"/>
      <c r="M80" s="157"/>
      <c r="N80" s="17"/>
      <c r="O80" s="17"/>
      <c r="P80" s="17"/>
    </row>
    <row r="81" spans="2:18" ht="41.25" customHeight="1" thickBot="1" x14ac:dyDescent="0.25">
      <c r="B81" s="30">
        <v>2019</v>
      </c>
      <c r="C81" s="47" t="s">
        <v>10</v>
      </c>
      <c r="D81" s="179" t="s">
        <v>23</v>
      </c>
      <c r="E81" s="50" t="s">
        <v>18</v>
      </c>
      <c r="F81" s="30" t="s">
        <v>29</v>
      </c>
      <c r="G81" s="290" t="s">
        <v>65</v>
      </c>
      <c r="H81" s="133" t="s">
        <v>35</v>
      </c>
      <c r="I81" s="122"/>
      <c r="J81" s="126"/>
      <c r="K81" s="92" t="s">
        <v>98</v>
      </c>
      <c r="L81" s="145" t="s">
        <v>99</v>
      </c>
      <c r="M81" s="155" t="s">
        <v>101</v>
      </c>
      <c r="N81" s="164" t="s">
        <v>100</v>
      </c>
      <c r="O81" s="164"/>
      <c r="P81" s="68">
        <v>2019</v>
      </c>
      <c r="Q81" s="8"/>
      <c r="R81" s="8"/>
    </row>
    <row r="82" spans="2:18" ht="41.25" customHeight="1" x14ac:dyDescent="0.2">
      <c r="B82" s="31">
        <v>2020</v>
      </c>
      <c r="C82" s="47" t="s">
        <v>4</v>
      </c>
      <c r="D82" s="179" t="s">
        <v>23</v>
      </c>
      <c r="E82" s="189" t="s">
        <v>40</v>
      </c>
      <c r="F82" s="30" t="s">
        <v>73</v>
      </c>
      <c r="G82" s="47"/>
      <c r="H82" s="133"/>
      <c r="I82" s="122"/>
      <c r="J82" s="126"/>
      <c r="K82" s="92"/>
      <c r="L82" s="145"/>
      <c r="M82" s="155"/>
      <c r="N82" s="164"/>
      <c r="O82" s="164"/>
      <c r="P82" s="69">
        <v>2020</v>
      </c>
      <c r="Q82" s="8"/>
      <c r="R82" s="8"/>
    </row>
    <row r="83" spans="2:18" ht="41.25" customHeight="1" thickBot="1" x14ac:dyDescent="0.25">
      <c r="B83" s="32">
        <v>2020</v>
      </c>
      <c r="C83" s="34" t="s">
        <v>10</v>
      </c>
      <c r="D83" s="185" t="s">
        <v>23</v>
      </c>
      <c r="E83" s="191"/>
      <c r="F83" s="37"/>
      <c r="G83" s="34"/>
      <c r="H83" s="136"/>
      <c r="I83" s="124"/>
      <c r="J83" s="129"/>
      <c r="K83" s="94"/>
      <c r="L83" s="148"/>
      <c r="M83" s="160"/>
      <c r="N83" s="169"/>
      <c r="O83" s="376"/>
      <c r="P83" s="72">
        <v>2020</v>
      </c>
      <c r="Q83" s="8"/>
      <c r="R83" s="8"/>
    </row>
    <row r="84" spans="2:18" s="2" customFormat="1" ht="9" customHeight="1" thickBot="1" x14ac:dyDescent="0.25">
      <c r="B84" s="24"/>
      <c r="C84" s="16"/>
      <c r="D84" s="24"/>
      <c r="E84" s="247"/>
      <c r="F84" s="17"/>
      <c r="G84" s="17"/>
      <c r="H84" s="157"/>
      <c r="I84" s="157"/>
      <c r="J84" s="17"/>
      <c r="K84" s="157"/>
      <c r="L84" s="157"/>
      <c r="M84" s="157"/>
      <c r="N84" s="17"/>
      <c r="O84" s="17"/>
      <c r="P84" s="17"/>
    </row>
    <row r="85" spans="2:18" ht="41.25" customHeight="1" thickBot="1" x14ac:dyDescent="0.25">
      <c r="B85" s="33">
        <v>2020</v>
      </c>
      <c r="C85" s="35" t="s">
        <v>11</v>
      </c>
      <c r="D85" s="186" t="s">
        <v>45</v>
      </c>
      <c r="E85" s="35"/>
      <c r="F85" s="33"/>
      <c r="G85" s="35"/>
      <c r="H85" s="137"/>
      <c r="I85" s="138"/>
      <c r="J85" s="130"/>
      <c r="K85" s="95"/>
      <c r="L85" s="149"/>
      <c r="M85" s="161"/>
      <c r="N85" s="170"/>
      <c r="O85" s="170"/>
      <c r="P85" s="73">
        <v>2020</v>
      </c>
      <c r="Q85" s="8"/>
      <c r="R85" s="8"/>
    </row>
    <row r="86" spans="2:18" s="2" customFormat="1" ht="9" customHeight="1" thickBot="1" x14ac:dyDescent="0.25">
      <c r="B86" s="24"/>
      <c r="C86" s="16"/>
      <c r="D86" s="24"/>
      <c r="E86" s="247"/>
      <c r="F86" s="17"/>
      <c r="G86" s="17"/>
      <c r="H86" s="157"/>
      <c r="I86" s="157"/>
      <c r="J86" s="17"/>
      <c r="K86" s="157"/>
      <c r="L86" s="157"/>
      <c r="M86" s="157"/>
      <c r="N86" s="17"/>
      <c r="O86" s="17"/>
      <c r="P86" s="17"/>
    </row>
    <row r="87" spans="2:18" ht="41.25" customHeight="1" thickBot="1" x14ac:dyDescent="0.25">
      <c r="B87" s="98" t="s">
        <v>159</v>
      </c>
      <c r="C87" s="253" t="s">
        <v>173</v>
      </c>
      <c r="D87" s="255" t="s">
        <v>158</v>
      </c>
      <c r="E87" s="192" t="s">
        <v>157</v>
      </c>
      <c r="F87" s="194" t="s">
        <v>172</v>
      </c>
      <c r="G87" s="102" t="s">
        <v>160</v>
      </c>
      <c r="H87" s="139" t="s">
        <v>30</v>
      </c>
      <c r="I87" s="140"/>
      <c r="J87" s="140"/>
      <c r="K87" s="103" t="s">
        <v>31</v>
      </c>
      <c r="L87" s="100"/>
      <c r="M87" s="100"/>
      <c r="N87" s="104"/>
      <c r="O87" s="104"/>
      <c r="P87" s="101" t="s">
        <v>159</v>
      </c>
      <c r="Q87" s="8"/>
    </row>
    <row r="88" spans="2:18" ht="41.25" customHeight="1" thickBot="1" x14ac:dyDescent="0.25">
      <c r="B88" s="36">
        <v>2018</v>
      </c>
      <c r="C88" s="35" t="s">
        <v>3</v>
      </c>
      <c r="D88" s="193" t="s">
        <v>17</v>
      </c>
      <c r="E88" s="60" t="s">
        <v>43</v>
      </c>
      <c r="F88" s="62" t="s">
        <v>82</v>
      </c>
      <c r="G88" s="5" t="s">
        <v>207</v>
      </c>
      <c r="H88" s="141"/>
      <c r="I88" s="142"/>
      <c r="J88" s="143"/>
      <c r="K88" s="96"/>
      <c r="L88" s="150"/>
      <c r="M88" s="161"/>
      <c r="N88" s="172"/>
      <c r="O88" s="172"/>
      <c r="P88" s="64">
        <v>2018</v>
      </c>
      <c r="Q88" s="8"/>
      <c r="R88" s="8"/>
    </row>
    <row r="89" spans="2:18" s="2" customFormat="1" ht="9" customHeight="1" thickBot="1" x14ac:dyDescent="0.25">
      <c r="B89" s="24"/>
      <c r="C89" s="16"/>
      <c r="D89" s="24"/>
      <c r="E89" s="247"/>
      <c r="F89" s="17"/>
      <c r="G89" s="17"/>
      <c r="H89" s="157"/>
      <c r="I89" s="157"/>
      <c r="J89" s="17"/>
      <c r="K89" s="157"/>
      <c r="L89" s="157"/>
      <c r="M89" s="157"/>
      <c r="N89" s="17"/>
      <c r="O89" s="17"/>
      <c r="P89" s="17"/>
    </row>
    <row r="90" spans="2:18" ht="41.25" customHeight="1" x14ac:dyDescent="0.4">
      <c r="B90" s="25">
        <v>2019</v>
      </c>
      <c r="C90" s="38" t="s">
        <v>4</v>
      </c>
      <c r="D90" s="54" t="s">
        <v>17</v>
      </c>
      <c r="E90" s="61" t="s">
        <v>135</v>
      </c>
      <c r="F90" s="57" t="s">
        <v>83</v>
      </c>
      <c r="G90" s="63" t="s">
        <v>153</v>
      </c>
      <c r="H90" s="108" t="s">
        <v>71</v>
      </c>
      <c r="I90" s="112"/>
      <c r="J90" s="115"/>
      <c r="K90" s="89" t="s">
        <v>69</v>
      </c>
      <c r="L90" s="151"/>
      <c r="M90" s="171"/>
      <c r="N90" s="173"/>
      <c r="O90" s="173"/>
      <c r="P90" s="65">
        <v>2019</v>
      </c>
      <c r="Q90" s="8"/>
      <c r="R90" s="8"/>
    </row>
    <row r="91" spans="2:18" ht="41.25" customHeight="1" thickBot="1" x14ac:dyDescent="0.25">
      <c r="B91" s="37">
        <v>2019</v>
      </c>
      <c r="C91" s="34" t="s">
        <v>5</v>
      </c>
      <c r="D91" s="185" t="s">
        <v>17</v>
      </c>
      <c r="E91" s="34" t="s">
        <v>44</v>
      </c>
      <c r="F91" s="58" t="s">
        <v>83</v>
      </c>
      <c r="G91" s="34" t="s">
        <v>69</v>
      </c>
      <c r="H91" s="135"/>
      <c r="I91" s="123"/>
      <c r="J91" s="128"/>
      <c r="K91" s="93"/>
      <c r="L91" s="148"/>
      <c r="M91" s="160"/>
      <c r="N91" s="169"/>
      <c r="O91" s="169"/>
      <c r="P91" s="66">
        <v>2019</v>
      </c>
      <c r="Q91" s="8"/>
      <c r="R91" s="8"/>
    </row>
    <row r="92" spans="2:18" s="2" customFormat="1" ht="9" customHeight="1" thickBot="1" x14ac:dyDescent="0.25">
      <c r="B92" s="24"/>
      <c r="C92" s="16"/>
      <c r="D92" s="24"/>
      <c r="E92" s="247"/>
      <c r="F92" s="17"/>
      <c r="G92" s="17"/>
      <c r="H92" s="157"/>
      <c r="I92" s="157"/>
      <c r="J92" s="17"/>
      <c r="K92" s="157"/>
      <c r="L92" s="157"/>
      <c r="M92" s="157"/>
      <c r="N92" s="17"/>
      <c r="O92" s="17"/>
      <c r="P92" s="17"/>
    </row>
    <row r="93" spans="2:18" ht="41.25" customHeight="1" thickBot="1" x14ac:dyDescent="0.25">
      <c r="B93" s="29">
        <v>2020</v>
      </c>
      <c r="C93" s="34"/>
      <c r="D93" s="29"/>
      <c r="E93" s="34"/>
      <c r="F93" s="59"/>
      <c r="G93" s="34"/>
      <c r="H93" s="111"/>
      <c r="I93" s="123"/>
      <c r="J93" s="120"/>
      <c r="K93" s="93"/>
      <c r="L93" s="152"/>
      <c r="M93" s="160"/>
      <c r="N93" s="174"/>
      <c r="O93" s="174"/>
      <c r="P93" s="67">
        <v>2020</v>
      </c>
      <c r="Q93" s="8"/>
      <c r="R93" s="8"/>
    </row>
    <row r="94" spans="2:18" ht="42" customHeight="1" x14ac:dyDescent="0.2">
      <c r="B94" s="8"/>
      <c r="C94" s="8"/>
      <c r="D94" s="8"/>
      <c r="E94" s="8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8"/>
    </row>
    <row r="95" spans="2:18" ht="42" customHeight="1" x14ac:dyDescent="0.2">
      <c r="B95" s="11"/>
      <c r="C95" s="8"/>
      <c r="D95" s="8"/>
      <c r="E95" s="8"/>
      <c r="F95" s="8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2:18" ht="42" customHeight="1" x14ac:dyDescent="0.2">
      <c r="B96" s="11"/>
      <c r="C96" s="8"/>
      <c r="D96" s="8"/>
      <c r="E96" s="8"/>
      <c r="F96" s="8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 ht="42" customHeight="1" x14ac:dyDescent="0.2">
      <c r="B97" s="11"/>
      <c r="C97" s="8"/>
      <c r="D97" s="8"/>
      <c r="E97" s="8"/>
      <c r="F97" s="8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ht="42" customHeight="1" x14ac:dyDescent="0.2">
      <c r="B98" s="11"/>
      <c r="C98" s="8"/>
      <c r="D98" s="8"/>
      <c r="E98" s="8"/>
      <c r="F98" s="8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 ht="42" customHeight="1" x14ac:dyDescent="0.2">
      <c r="B99" s="11"/>
      <c r="C99" s="8"/>
      <c r="D99" s="8"/>
      <c r="E99" s="8"/>
      <c r="F99" s="8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 ht="42" customHeight="1" x14ac:dyDescent="0.2"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 ht="42" customHeight="1" x14ac:dyDescent="0.2"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ht="42" customHeight="1" x14ac:dyDescent="0.2">
      <c r="B102" s="11"/>
    </row>
    <row r="103" spans="2:17" ht="42" customHeight="1" x14ac:dyDescent="0.2">
      <c r="B103" s="11"/>
    </row>
    <row r="104" spans="2:17" ht="42" customHeight="1" x14ac:dyDescent="0.2">
      <c r="B104" s="11"/>
    </row>
    <row r="105" spans="2:17" ht="42" customHeight="1" x14ac:dyDescent="0.2">
      <c r="B105" s="11"/>
    </row>
    <row r="106" spans="2:17" ht="42" customHeight="1" x14ac:dyDescent="0.2">
      <c r="B106" s="11"/>
    </row>
    <row r="107" spans="2:17" ht="42" customHeight="1" x14ac:dyDescent="0.2">
      <c r="B107" s="11"/>
    </row>
    <row r="108" spans="2:17" ht="42" customHeight="1" x14ac:dyDescent="0.2">
      <c r="B108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3114-41FA-DC4E-A277-BE9273F66828}">
  <dimension ref="A1:P26"/>
  <sheetViews>
    <sheetView topLeftCell="I4" zoomScaleNormal="60" zoomScaleSheetLayoutView="100" workbookViewId="0">
      <selection activeCell="P24" sqref="P24"/>
    </sheetView>
  </sheetViews>
  <sheetFormatPr defaultRowHeight="46.5" x14ac:dyDescent="0.2"/>
  <cols>
    <col min="1" max="1" width="27.57421875" style="9" customWidth="1"/>
    <col min="2" max="16" width="30.8046875" style="9" customWidth="1"/>
    <col min="17" max="16384" width="8.609375" style="9"/>
  </cols>
  <sheetData>
    <row r="1" spans="1:16" ht="15" customHeight="1" thickBot="1" x14ac:dyDescent="0.25"/>
    <row r="2" spans="1:16" s="291" customFormat="1" ht="50.25" customHeight="1" thickBot="1" x14ac:dyDescent="0.25">
      <c r="B2" s="292" t="s">
        <v>0</v>
      </c>
      <c r="C2" s="293" t="s">
        <v>1</v>
      </c>
      <c r="D2" s="293" t="s">
        <v>2</v>
      </c>
      <c r="E2" s="293" t="s">
        <v>3</v>
      </c>
      <c r="F2" s="293" t="s">
        <v>4</v>
      </c>
      <c r="G2" s="293" t="s">
        <v>5</v>
      </c>
      <c r="H2" s="293" t="s">
        <v>6</v>
      </c>
      <c r="I2" s="293" t="s">
        <v>7</v>
      </c>
      <c r="J2" s="293" t="s">
        <v>8</v>
      </c>
      <c r="K2" s="293" t="s">
        <v>9</v>
      </c>
      <c r="L2" s="293" t="s">
        <v>10</v>
      </c>
      <c r="M2" s="294" t="s">
        <v>11</v>
      </c>
      <c r="N2" s="293" t="s">
        <v>0</v>
      </c>
      <c r="O2" s="293" t="s">
        <v>1</v>
      </c>
      <c r="P2" s="294" t="s">
        <v>2</v>
      </c>
    </row>
    <row r="3" spans="1:16" ht="80.25" customHeight="1" thickBot="1" x14ac:dyDescent="0.7">
      <c r="A3" s="9" t="s">
        <v>208</v>
      </c>
      <c r="B3" s="365"/>
      <c r="C3" s="364" t="s">
        <v>209</v>
      </c>
      <c r="D3" s="369" t="s">
        <v>201</v>
      </c>
      <c r="E3" s="369" t="s">
        <v>201</v>
      </c>
      <c r="F3" s="368" t="s">
        <v>202</v>
      </c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16" ht="80.25" customHeight="1" thickBot="1" x14ac:dyDescent="0.7">
      <c r="A4" s="9" t="s">
        <v>182</v>
      </c>
      <c r="B4" s="365"/>
      <c r="C4" s="364" t="s">
        <v>210</v>
      </c>
      <c r="D4" s="369" t="s">
        <v>201</v>
      </c>
      <c r="E4" s="369" t="s">
        <v>201</v>
      </c>
      <c r="F4" s="368" t="s">
        <v>202</v>
      </c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ht="80.25" customHeight="1" thickBot="1" x14ac:dyDescent="0.7">
      <c r="A5" s="9" t="s">
        <v>66</v>
      </c>
      <c r="B5" s="363" t="s">
        <v>205</v>
      </c>
      <c r="C5" s="367"/>
      <c r="D5" s="365"/>
      <c r="E5" s="364" t="s">
        <v>206</v>
      </c>
      <c r="F5" s="369" t="s">
        <v>201</v>
      </c>
      <c r="G5" s="368" t="s">
        <v>202</v>
      </c>
      <c r="H5" s="365"/>
      <c r="I5" s="365"/>
      <c r="J5" s="365"/>
      <c r="K5" s="365"/>
      <c r="L5" s="365"/>
      <c r="M5" s="366"/>
      <c r="N5" s="365"/>
      <c r="O5" s="365"/>
      <c r="P5" s="366"/>
    </row>
    <row r="6" spans="1:16" ht="80.25" customHeight="1" thickBot="1" x14ac:dyDescent="0.25">
      <c r="A6" s="9" t="s">
        <v>181</v>
      </c>
      <c r="B6" s="365"/>
      <c r="C6" s="365"/>
      <c r="D6" s="367"/>
      <c r="E6" s="367"/>
      <c r="F6" s="363" t="s">
        <v>204</v>
      </c>
      <c r="G6" s="367"/>
      <c r="H6" s="364" t="s">
        <v>203</v>
      </c>
      <c r="I6" s="369" t="s">
        <v>201</v>
      </c>
      <c r="J6" s="369" t="s">
        <v>201</v>
      </c>
      <c r="K6" s="368" t="s">
        <v>202</v>
      </c>
      <c r="L6" s="367"/>
      <c r="M6" s="367"/>
      <c r="N6" s="365"/>
      <c r="O6" s="365"/>
      <c r="P6" s="365"/>
    </row>
    <row r="7" spans="1:16" ht="80.25" customHeight="1" thickBot="1" x14ac:dyDescent="0.25">
      <c r="A7" s="9" t="s">
        <v>182</v>
      </c>
      <c r="B7" s="365"/>
      <c r="C7" s="365"/>
      <c r="D7" s="365"/>
      <c r="E7" s="365"/>
      <c r="F7" s="365"/>
      <c r="G7" s="365"/>
      <c r="H7" s="363" t="s">
        <v>204</v>
      </c>
      <c r="I7" s="365"/>
      <c r="J7" s="364" t="s">
        <v>203</v>
      </c>
      <c r="K7" s="369" t="s">
        <v>201</v>
      </c>
      <c r="L7" s="369" t="s">
        <v>201</v>
      </c>
      <c r="M7" s="368" t="s">
        <v>202</v>
      </c>
      <c r="N7" s="365"/>
      <c r="O7" s="365"/>
      <c r="P7" s="365"/>
    </row>
    <row r="8" spans="1:16" ht="80.25" customHeight="1" thickBot="1" x14ac:dyDescent="0.25">
      <c r="A8" s="9" t="s">
        <v>66</v>
      </c>
      <c r="B8" s="365"/>
      <c r="C8" s="365"/>
      <c r="D8" s="365"/>
      <c r="E8" s="365"/>
      <c r="F8" s="365"/>
      <c r="G8" s="365"/>
      <c r="H8" s="365"/>
      <c r="I8" s="363" t="s">
        <v>204</v>
      </c>
      <c r="J8" s="365"/>
      <c r="K8" s="364" t="s">
        <v>203</v>
      </c>
      <c r="L8" s="369" t="s">
        <v>201</v>
      </c>
      <c r="M8" s="369" t="s">
        <v>201</v>
      </c>
      <c r="N8" s="368" t="s">
        <v>202</v>
      </c>
      <c r="O8" s="365"/>
      <c r="P8" s="365"/>
    </row>
    <row r="9" spans="1:16" ht="80.25" customHeight="1" thickBot="1" x14ac:dyDescent="0.25">
      <c r="A9" s="9" t="s">
        <v>181</v>
      </c>
      <c r="B9" s="365"/>
      <c r="C9" s="365"/>
      <c r="D9" s="365"/>
      <c r="E9" s="365"/>
      <c r="F9" s="365"/>
      <c r="G9" s="365"/>
      <c r="H9" s="365"/>
      <c r="I9" s="365"/>
      <c r="J9" s="363" t="s">
        <v>204</v>
      </c>
      <c r="K9" s="365"/>
      <c r="L9" s="364" t="s">
        <v>203</v>
      </c>
      <c r="M9" s="369" t="s">
        <v>201</v>
      </c>
      <c r="N9" s="369" t="s">
        <v>201</v>
      </c>
      <c r="O9" s="368" t="s">
        <v>202</v>
      </c>
      <c r="P9" s="365"/>
    </row>
    <row r="10" spans="1:16" ht="80.25" customHeight="1" thickBot="1" x14ac:dyDescent="0.25">
      <c r="A10" s="9" t="s">
        <v>45</v>
      </c>
      <c r="B10" s="371"/>
      <c r="C10" s="365"/>
      <c r="D10" s="365"/>
      <c r="E10" s="365"/>
      <c r="F10" s="365"/>
      <c r="G10" s="365"/>
      <c r="H10" s="365"/>
      <c r="I10" s="365"/>
      <c r="J10" s="365"/>
      <c r="K10" s="363" t="s">
        <v>204</v>
      </c>
      <c r="L10" s="365"/>
      <c r="M10" s="364" t="s">
        <v>203</v>
      </c>
      <c r="N10" s="369" t="s">
        <v>201</v>
      </c>
      <c r="O10" s="369" t="s">
        <v>201</v>
      </c>
      <c r="P10" s="368" t="s">
        <v>202</v>
      </c>
    </row>
    <row r="11" spans="1:16" s="291" customFormat="1" ht="50.25" customHeight="1" thickBot="1" x14ac:dyDescent="0.25">
      <c r="B11" s="294" t="s">
        <v>0</v>
      </c>
      <c r="C11" s="370" t="s">
        <v>1</v>
      </c>
      <c r="D11" s="293" t="s">
        <v>2</v>
      </c>
      <c r="E11" s="293" t="s">
        <v>3</v>
      </c>
      <c r="F11" s="293" t="s">
        <v>4</v>
      </c>
      <c r="G11" s="293" t="s">
        <v>5</v>
      </c>
      <c r="H11" s="293" t="s">
        <v>6</v>
      </c>
      <c r="I11" s="293" t="s">
        <v>7</v>
      </c>
      <c r="J11" s="293" t="s">
        <v>8</v>
      </c>
      <c r="K11" s="293" t="s">
        <v>9</v>
      </c>
      <c r="L11" s="293" t="s">
        <v>10</v>
      </c>
      <c r="M11" s="294" t="s">
        <v>11</v>
      </c>
      <c r="N11" s="293" t="s">
        <v>0</v>
      </c>
      <c r="O11" s="293" t="s">
        <v>1</v>
      </c>
      <c r="P11" s="294" t="s">
        <v>2</v>
      </c>
    </row>
    <row r="12" spans="1:16" ht="75" customHeight="1" thickBot="1" x14ac:dyDescent="0.25"/>
    <row r="13" spans="1:16" s="291" customFormat="1" ht="50.25" customHeight="1" thickBot="1" x14ac:dyDescent="0.25">
      <c r="B13" s="294" t="s">
        <v>0</v>
      </c>
      <c r="C13" s="370" t="s">
        <v>1</v>
      </c>
      <c r="D13" s="293" t="s">
        <v>2</v>
      </c>
      <c r="E13" s="293" t="s">
        <v>3</v>
      </c>
      <c r="F13" s="293" t="s">
        <v>4</v>
      </c>
      <c r="G13" s="293" t="s">
        <v>5</v>
      </c>
      <c r="H13" s="293" t="s">
        <v>6</v>
      </c>
      <c r="I13" s="293" t="s">
        <v>7</v>
      </c>
      <c r="J13" s="293" t="s">
        <v>8</v>
      </c>
      <c r="K13" s="293" t="s">
        <v>9</v>
      </c>
      <c r="L13" s="293" t="s">
        <v>10</v>
      </c>
      <c r="M13" s="294" t="s">
        <v>11</v>
      </c>
      <c r="N13" s="293" t="s">
        <v>0</v>
      </c>
      <c r="O13" s="293" t="s">
        <v>1</v>
      </c>
      <c r="P13" s="294" t="s">
        <v>2</v>
      </c>
    </row>
    <row r="14" spans="1:16" ht="80.25" customHeight="1" thickBot="1" x14ac:dyDescent="0.7">
      <c r="A14" s="8" t="s">
        <v>262</v>
      </c>
      <c r="B14" s="363" t="s">
        <v>215</v>
      </c>
      <c r="C14" s="365"/>
      <c r="D14" s="365"/>
      <c r="E14" s="365"/>
      <c r="F14" s="363" t="s">
        <v>267</v>
      </c>
      <c r="G14" s="365"/>
      <c r="H14" s="363" t="s">
        <v>221</v>
      </c>
      <c r="I14" s="363" t="s">
        <v>224</v>
      </c>
      <c r="J14" s="363" t="s">
        <v>216</v>
      </c>
      <c r="K14" s="363" t="s">
        <v>222</v>
      </c>
      <c r="L14" s="365"/>
      <c r="M14" s="365"/>
      <c r="N14" s="365"/>
      <c r="O14" s="365"/>
      <c r="P14" s="365"/>
    </row>
    <row r="15" spans="1:16" ht="80.25" customHeight="1" thickBot="1" x14ac:dyDescent="0.7">
      <c r="A15" s="8" t="s">
        <v>263</v>
      </c>
      <c r="B15" s="365"/>
      <c r="C15" s="364" t="s">
        <v>266</v>
      </c>
      <c r="D15" s="365"/>
      <c r="E15" s="364" t="s">
        <v>217</v>
      </c>
      <c r="F15" s="365"/>
      <c r="G15" s="365"/>
      <c r="H15" s="364" t="s">
        <v>218</v>
      </c>
      <c r="I15" s="365"/>
      <c r="J15" s="364" t="s">
        <v>223</v>
      </c>
      <c r="K15" s="364" t="s">
        <v>217</v>
      </c>
      <c r="L15" s="365"/>
      <c r="M15" s="364" t="s">
        <v>228</v>
      </c>
      <c r="N15" s="365"/>
      <c r="O15" s="365"/>
      <c r="P15" s="365"/>
    </row>
    <row r="16" spans="1:16" ht="80.25" customHeight="1" thickBot="1" x14ac:dyDescent="0.7">
      <c r="A16" s="8" t="s">
        <v>264</v>
      </c>
      <c r="B16" s="365"/>
      <c r="C16" s="365"/>
      <c r="D16" s="369" t="s">
        <v>212</v>
      </c>
      <c r="E16" s="369" t="s">
        <v>212</v>
      </c>
      <c r="F16" s="369" t="s">
        <v>219</v>
      </c>
      <c r="G16" s="365"/>
      <c r="H16" s="365"/>
      <c r="I16" s="369" t="s">
        <v>268</v>
      </c>
      <c r="J16" s="369" t="s">
        <v>268</v>
      </c>
      <c r="K16" s="369" t="s">
        <v>213</v>
      </c>
      <c r="L16" s="369" t="s">
        <v>214</v>
      </c>
      <c r="M16" s="369" t="s">
        <v>270</v>
      </c>
      <c r="N16" s="369" t="s">
        <v>271</v>
      </c>
      <c r="O16" s="369" t="s">
        <v>227</v>
      </c>
      <c r="P16" s="365"/>
    </row>
    <row r="17" spans="1:16" ht="80.25" customHeight="1" thickBot="1" x14ac:dyDescent="0.7">
      <c r="A17" s="8" t="s">
        <v>265</v>
      </c>
      <c r="B17" s="371"/>
      <c r="C17" s="365"/>
      <c r="D17" s="365"/>
      <c r="E17" s="365"/>
      <c r="F17" s="368" t="s">
        <v>211</v>
      </c>
      <c r="G17" s="368" t="s">
        <v>220</v>
      </c>
      <c r="H17" s="365"/>
      <c r="I17" s="365"/>
      <c r="J17" s="365"/>
      <c r="K17" s="368" t="s">
        <v>269</v>
      </c>
      <c r="L17" s="365"/>
      <c r="M17" s="368" t="s">
        <v>225</v>
      </c>
      <c r="N17" s="368" t="s">
        <v>226</v>
      </c>
      <c r="O17" s="365"/>
      <c r="P17" s="368" t="s">
        <v>229</v>
      </c>
    </row>
    <row r="18" spans="1:16" s="291" customFormat="1" ht="50.25" customHeight="1" thickBot="1" x14ac:dyDescent="0.25">
      <c r="A18" s="374"/>
      <c r="B18" s="294" t="s">
        <v>0</v>
      </c>
      <c r="C18" s="370" t="s">
        <v>1</v>
      </c>
      <c r="D18" s="293" t="s">
        <v>2</v>
      </c>
      <c r="E18" s="293" t="s">
        <v>3</v>
      </c>
      <c r="F18" s="293" t="s">
        <v>4</v>
      </c>
      <c r="G18" s="293" t="s">
        <v>5</v>
      </c>
      <c r="H18" s="293" t="s">
        <v>6</v>
      </c>
      <c r="I18" s="293" t="s">
        <v>7</v>
      </c>
      <c r="J18" s="293" t="s">
        <v>8</v>
      </c>
      <c r="K18" s="293" t="s">
        <v>9</v>
      </c>
      <c r="L18" s="293" t="s">
        <v>10</v>
      </c>
      <c r="M18" s="294" t="s">
        <v>11</v>
      </c>
      <c r="N18" s="293" t="s">
        <v>0</v>
      </c>
      <c r="O18" s="293" t="s">
        <v>1</v>
      </c>
      <c r="P18" s="294" t="s">
        <v>2</v>
      </c>
    </row>
    <row r="19" spans="1:16" ht="75" customHeight="1" x14ac:dyDescent="0.2"/>
    <row r="20" spans="1:16" ht="75" customHeight="1" x14ac:dyDescent="0.2"/>
    <row r="21" spans="1:16" ht="75" customHeight="1" x14ac:dyDescent="0.2"/>
    <row r="22" spans="1:16" ht="75" customHeight="1" x14ac:dyDescent="0.2"/>
    <row r="23" spans="1:16" ht="75" customHeight="1" x14ac:dyDescent="0.2"/>
    <row r="24" spans="1:16" ht="75" customHeight="1" x14ac:dyDescent="0.2"/>
    <row r="25" spans="1:16" ht="75" customHeight="1" x14ac:dyDescent="0.2"/>
    <row r="26" spans="1:16" ht="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57BC-397B-724B-984B-C415290DF86A}">
  <dimension ref="A1:U57"/>
  <sheetViews>
    <sheetView topLeftCell="G1" zoomScaleNormal="60" zoomScaleSheetLayoutView="100" workbookViewId="0">
      <selection activeCell="D50" sqref="D50"/>
    </sheetView>
  </sheetViews>
  <sheetFormatPr defaultColWidth="11.97265625" defaultRowHeight="30" customHeight="1" x14ac:dyDescent="0.2"/>
  <cols>
    <col min="1" max="1" width="11.97265625" style="296"/>
    <col min="2" max="2" width="15.6015625" style="310" bestFit="1" customWidth="1"/>
    <col min="3" max="3" width="21.5234375" style="296" customWidth="1"/>
    <col min="4" max="6" width="14.796875" style="296" customWidth="1"/>
    <col min="7" max="7" width="4.4375" style="300" customWidth="1"/>
    <col min="8" max="8" width="9.4140625" style="300" customWidth="1"/>
    <col min="9" max="9" width="4.4375" style="300" customWidth="1"/>
    <col min="10" max="10" width="33.62890625" style="296" customWidth="1"/>
    <col min="11" max="11" width="14.796875" style="295" customWidth="1"/>
    <col min="12" max="13" width="14.796875" style="296" customWidth="1"/>
    <col min="14" max="14" width="4.4375" style="300" customWidth="1"/>
    <col min="15" max="15" width="9.4140625" style="300" customWidth="1"/>
    <col min="16" max="16" width="4.4375" style="300" customWidth="1"/>
    <col min="17" max="17" width="14.125" style="300" customWidth="1"/>
    <col min="18" max="18" width="6.72265625" style="296" customWidth="1"/>
    <col min="19" max="19" width="11.97265625" style="361"/>
    <col min="20" max="20" width="6.05078125" style="296" customWidth="1"/>
    <col min="21" max="16384" width="11.97265625" style="296"/>
  </cols>
  <sheetData>
    <row r="1" spans="1:21" s="295" customFormat="1" ht="30" customHeight="1" thickBot="1" x14ac:dyDescent="0.25">
      <c r="A1" s="295" t="s">
        <v>239</v>
      </c>
      <c r="B1" s="309"/>
      <c r="C1" s="314" t="s">
        <v>196</v>
      </c>
      <c r="D1" s="315" t="s">
        <v>195</v>
      </c>
      <c r="E1" s="315" t="s">
        <v>197</v>
      </c>
      <c r="F1" s="314" t="s">
        <v>186</v>
      </c>
      <c r="G1" s="316"/>
      <c r="H1" s="316" t="s">
        <v>198</v>
      </c>
      <c r="I1" s="316"/>
      <c r="J1" s="314" t="s">
        <v>183</v>
      </c>
      <c r="K1" s="315" t="s">
        <v>187</v>
      </c>
      <c r="L1" s="315" t="s">
        <v>188</v>
      </c>
      <c r="M1" s="315"/>
      <c r="N1" s="316"/>
      <c r="O1" s="316" t="s">
        <v>198</v>
      </c>
      <c r="P1" s="316"/>
      <c r="Q1" s="316" t="s">
        <v>199</v>
      </c>
      <c r="R1" s="316"/>
      <c r="S1" s="360"/>
    </row>
    <row r="2" spans="1:21" ht="30" customHeight="1" thickBot="1" x14ac:dyDescent="0.25">
      <c r="B2" s="321" t="s">
        <v>189</v>
      </c>
      <c r="C2" s="356">
        <v>43922</v>
      </c>
      <c r="D2" s="323">
        <v>56</v>
      </c>
      <c r="E2" s="324">
        <v>4</v>
      </c>
      <c r="F2" s="325">
        <f>D2-E2</f>
        <v>52</v>
      </c>
      <c r="G2" s="326"/>
      <c r="H2" s="325">
        <f>F2/5</f>
        <v>10.4</v>
      </c>
      <c r="I2" s="326"/>
      <c r="J2" s="327" t="s">
        <v>185</v>
      </c>
      <c r="K2" s="328">
        <v>120</v>
      </c>
      <c r="L2" s="329">
        <v>1</v>
      </c>
      <c r="M2" s="329"/>
      <c r="N2" s="326"/>
      <c r="O2" s="325">
        <f>K2/5</f>
        <v>24</v>
      </c>
      <c r="P2" s="326"/>
      <c r="Q2" s="325">
        <f>(K2*1.75)+5</f>
        <v>215</v>
      </c>
      <c r="S2" s="361">
        <v>9</v>
      </c>
    </row>
    <row r="3" spans="1:21" ht="30" customHeight="1" thickBot="1" x14ac:dyDescent="0.25">
      <c r="B3" s="311" t="s">
        <v>184</v>
      </c>
      <c r="C3" s="357">
        <v>43923</v>
      </c>
      <c r="D3" s="308">
        <f>F2</f>
        <v>52</v>
      </c>
      <c r="E3" s="308">
        <v>4</v>
      </c>
      <c r="F3" s="307">
        <f>D3-E3</f>
        <v>48</v>
      </c>
      <c r="H3" s="325">
        <f t="shared" ref="H3:H44" si="0">F3/5</f>
        <v>9.6</v>
      </c>
      <c r="J3" s="302"/>
      <c r="K3" s="350"/>
      <c r="L3" s="304"/>
      <c r="M3" s="304"/>
      <c r="O3" s="307"/>
      <c r="Q3" s="307"/>
      <c r="S3" s="361">
        <v>9</v>
      </c>
    </row>
    <row r="4" spans="1:21" ht="30" customHeight="1" thickBot="1" x14ac:dyDescent="0.25">
      <c r="B4" s="305" t="s">
        <v>190</v>
      </c>
      <c r="C4" s="357">
        <v>43924</v>
      </c>
      <c r="D4" s="308">
        <f t="shared" ref="D4:D16" si="1">F3</f>
        <v>48</v>
      </c>
      <c r="E4" s="308">
        <v>4</v>
      </c>
      <c r="F4" s="307">
        <f t="shared" ref="F4:H12" si="2">D4-E4</f>
        <v>44</v>
      </c>
      <c r="G4" s="301"/>
      <c r="H4" s="325">
        <f t="shared" si="0"/>
        <v>8.8000000000000007</v>
      </c>
      <c r="I4" s="301"/>
      <c r="J4" s="298"/>
      <c r="K4" s="351"/>
      <c r="L4" s="299"/>
      <c r="M4" s="299"/>
      <c r="N4" s="301"/>
      <c r="O4" s="307"/>
      <c r="P4" s="301"/>
      <c r="Q4" s="307"/>
      <c r="R4" s="295"/>
      <c r="S4" s="362">
        <v>9</v>
      </c>
    </row>
    <row r="5" spans="1:21" ht="30" customHeight="1" thickBot="1" x14ac:dyDescent="0.25">
      <c r="B5" s="336" t="s">
        <v>191</v>
      </c>
      <c r="C5" s="358">
        <v>43925</v>
      </c>
      <c r="D5" s="338">
        <f t="shared" si="1"/>
        <v>44</v>
      </c>
      <c r="E5" s="338">
        <v>5</v>
      </c>
      <c r="F5" s="339">
        <f t="shared" si="2"/>
        <v>39</v>
      </c>
      <c r="G5" s="340"/>
      <c r="H5" s="325">
        <f t="shared" si="0"/>
        <v>7.8</v>
      </c>
      <c r="I5" s="340"/>
      <c r="J5" s="341"/>
      <c r="K5" s="352"/>
      <c r="L5" s="342"/>
      <c r="M5" s="342"/>
      <c r="N5" s="340"/>
      <c r="O5" s="339"/>
      <c r="P5" s="340"/>
      <c r="Q5" s="339"/>
      <c r="S5" s="361">
        <v>9</v>
      </c>
    </row>
    <row r="6" spans="1:21" ht="30" customHeight="1" thickBot="1" x14ac:dyDescent="0.25">
      <c r="A6" s="296" t="s">
        <v>241</v>
      </c>
      <c r="B6" s="336" t="s">
        <v>192</v>
      </c>
      <c r="C6" s="358">
        <v>43926</v>
      </c>
      <c r="D6" s="338">
        <f t="shared" si="1"/>
        <v>39</v>
      </c>
      <c r="E6" s="338">
        <v>5</v>
      </c>
      <c r="F6" s="339">
        <f t="shared" si="2"/>
        <v>34</v>
      </c>
      <c r="G6" s="340"/>
      <c r="H6" s="325">
        <f t="shared" si="0"/>
        <v>6.8</v>
      </c>
      <c r="I6" s="340"/>
      <c r="J6" s="341"/>
      <c r="K6" s="352"/>
      <c r="L6" s="342"/>
      <c r="M6" s="342"/>
      <c r="N6" s="340"/>
      <c r="O6" s="339"/>
      <c r="P6" s="340"/>
      <c r="Q6" s="339"/>
      <c r="S6" s="361">
        <v>9</v>
      </c>
      <c r="U6" s="361" t="s">
        <v>200</v>
      </c>
    </row>
    <row r="7" spans="1:21" ht="30" customHeight="1" thickBot="1" x14ac:dyDescent="0.25">
      <c r="B7" s="305" t="s">
        <v>193</v>
      </c>
      <c r="C7" s="357">
        <v>43927</v>
      </c>
      <c r="D7" s="308">
        <f t="shared" si="1"/>
        <v>34</v>
      </c>
      <c r="E7" s="308">
        <v>5</v>
      </c>
      <c r="F7" s="307">
        <f t="shared" si="2"/>
        <v>29</v>
      </c>
      <c r="H7" s="325">
        <f t="shared" si="0"/>
        <v>5.8</v>
      </c>
      <c r="J7" s="298"/>
      <c r="K7" s="351"/>
      <c r="L7" s="299"/>
      <c r="M7" s="299"/>
      <c r="O7" s="307"/>
      <c r="Q7" s="307"/>
    </row>
    <row r="8" spans="1:21" ht="30" customHeight="1" thickBot="1" x14ac:dyDescent="0.25">
      <c r="B8" s="305" t="s">
        <v>194</v>
      </c>
      <c r="C8" s="357">
        <v>43928</v>
      </c>
      <c r="D8" s="308">
        <f t="shared" si="1"/>
        <v>29</v>
      </c>
      <c r="E8" s="308">
        <v>5</v>
      </c>
      <c r="F8" s="307">
        <f t="shared" si="2"/>
        <v>24</v>
      </c>
      <c r="H8" s="325">
        <f t="shared" si="0"/>
        <v>4.8</v>
      </c>
      <c r="J8" s="298"/>
      <c r="K8" s="351"/>
      <c r="L8" s="299"/>
      <c r="M8" s="299"/>
      <c r="O8" s="307"/>
      <c r="Q8" s="307"/>
    </row>
    <row r="9" spans="1:21" ht="30" customHeight="1" thickBot="1" x14ac:dyDescent="0.25">
      <c r="B9" s="330" t="s">
        <v>189</v>
      </c>
      <c r="C9" s="322">
        <v>43929</v>
      </c>
      <c r="D9" s="331">
        <f>F8+K2</f>
        <v>144</v>
      </c>
      <c r="E9" s="332">
        <v>5</v>
      </c>
      <c r="F9" s="325">
        <f t="shared" si="2"/>
        <v>139</v>
      </c>
      <c r="G9" s="326"/>
      <c r="H9" s="325">
        <f t="shared" si="0"/>
        <v>27.8</v>
      </c>
      <c r="I9" s="326"/>
      <c r="J9" s="322">
        <v>43929</v>
      </c>
      <c r="K9" s="353"/>
      <c r="L9" s="345"/>
      <c r="M9" s="345"/>
      <c r="N9" s="326"/>
      <c r="O9" s="325"/>
      <c r="P9" s="326"/>
      <c r="Q9" s="325"/>
    </row>
    <row r="10" spans="1:21" ht="30" customHeight="1" thickBot="1" x14ac:dyDescent="0.25">
      <c r="B10" s="305" t="s">
        <v>184</v>
      </c>
      <c r="C10" s="313">
        <v>43930</v>
      </c>
      <c r="D10" s="308">
        <f t="shared" si="1"/>
        <v>139</v>
      </c>
      <c r="E10" s="308">
        <v>5</v>
      </c>
      <c r="F10" s="307">
        <f t="shared" si="2"/>
        <v>134</v>
      </c>
      <c r="H10" s="325">
        <f t="shared" si="0"/>
        <v>26.8</v>
      </c>
      <c r="J10" s="298"/>
      <c r="K10" s="351"/>
      <c r="L10" s="299"/>
      <c r="M10" s="299"/>
      <c r="O10" s="307"/>
      <c r="Q10" s="307"/>
    </row>
    <row r="11" spans="1:21" ht="30" customHeight="1" thickBot="1" x14ac:dyDescent="0.25">
      <c r="B11" s="305" t="s">
        <v>190</v>
      </c>
      <c r="C11" s="313">
        <v>43931</v>
      </c>
      <c r="D11" s="308">
        <f t="shared" si="1"/>
        <v>134</v>
      </c>
      <c r="E11" s="308">
        <v>5</v>
      </c>
      <c r="F11" s="307">
        <f t="shared" si="2"/>
        <v>129</v>
      </c>
      <c r="H11" s="325">
        <f t="shared" si="0"/>
        <v>25.8</v>
      </c>
      <c r="J11" s="298"/>
      <c r="K11" s="351"/>
      <c r="L11" s="299"/>
      <c r="M11" s="299"/>
      <c r="O11" s="307"/>
      <c r="Q11" s="307"/>
    </row>
    <row r="12" spans="1:21" ht="30" customHeight="1" thickBot="1" x14ac:dyDescent="0.25">
      <c r="B12" s="336" t="s">
        <v>191</v>
      </c>
      <c r="C12" s="337">
        <v>43932</v>
      </c>
      <c r="D12" s="338">
        <f t="shared" si="1"/>
        <v>129</v>
      </c>
      <c r="E12" s="338">
        <v>5</v>
      </c>
      <c r="F12" s="339">
        <f t="shared" si="2"/>
        <v>124</v>
      </c>
      <c r="G12" s="340"/>
      <c r="H12" s="325">
        <f t="shared" si="0"/>
        <v>24.8</v>
      </c>
      <c r="I12" s="340"/>
      <c r="J12" s="341"/>
      <c r="K12" s="352"/>
      <c r="L12" s="342"/>
      <c r="M12" s="342"/>
      <c r="N12" s="340"/>
      <c r="O12" s="339"/>
      <c r="P12" s="340"/>
      <c r="Q12" s="339"/>
    </row>
    <row r="13" spans="1:21" ht="30" customHeight="1" thickBot="1" x14ac:dyDescent="0.25">
      <c r="A13" s="296" t="s">
        <v>240</v>
      </c>
      <c r="B13" s="336" t="s">
        <v>192</v>
      </c>
      <c r="C13" s="337">
        <v>43933</v>
      </c>
      <c r="D13" s="338">
        <f t="shared" si="1"/>
        <v>124</v>
      </c>
      <c r="E13" s="338">
        <v>5</v>
      </c>
      <c r="F13" s="339">
        <f t="shared" ref="F13:H16" si="3">D13-E13</f>
        <v>119</v>
      </c>
      <c r="G13" s="340"/>
      <c r="H13" s="325">
        <f t="shared" si="0"/>
        <v>23.8</v>
      </c>
      <c r="I13" s="340"/>
      <c r="J13" s="341"/>
      <c r="K13" s="352"/>
      <c r="L13" s="342"/>
      <c r="M13" s="342"/>
      <c r="N13" s="340"/>
      <c r="O13" s="339"/>
      <c r="P13" s="340"/>
      <c r="Q13" s="339"/>
    </row>
    <row r="14" spans="1:21" ht="30" customHeight="1" thickBot="1" x14ac:dyDescent="0.25">
      <c r="B14" s="305" t="s">
        <v>193</v>
      </c>
      <c r="C14" s="313">
        <v>43934</v>
      </c>
      <c r="D14" s="308">
        <f t="shared" si="1"/>
        <v>119</v>
      </c>
      <c r="E14" s="308">
        <v>5</v>
      </c>
      <c r="F14" s="307">
        <f t="shared" si="3"/>
        <v>114</v>
      </c>
      <c r="H14" s="325">
        <f t="shared" si="0"/>
        <v>22.8</v>
      </c>
      <c r="J14" s="298"/>
      <c r="K14" s="351"/>
      <c r="L14" s="299"/>
      <c r="M14" s="299"/>
      <c r="O14" s="307"/>
      <c r="Q14" s="307"/>
    </row>
    <row r="15" spans="1:21" ht="30" customHeight="1" thickBot="1" x14ac:dyDescent="0.25">
      <c r="B15" s="305" t="s">
        <v>194</v>
      </c>
      <c r="C15" s="313">
        <v>43935</v>
      </c>
      <c r="D15" s="308">
        <f t="shared" si="1"/>
        <v>114</v>
      </c>
      <c r="E15" s="308">
        <v>5</v>
      </c>
      <c r="F15" s="307">
        <f t="shared" si="3"/>
        <v>109</v>
      </c>
      <c r="H15" s="325">
        <f t="shared" si="0"/>
        <v>21.8</v>
      </c>
      <c r="J15" s="303"/>
      <c r="K15" s="354"/>
      <c r="L15" s="297"/>
      <c r="M15" s="297"/>
      <c r="O15" s="307"/>
      <c r="Q15" s="307"/>
    </row>
    <row r="16" spans="1:21" ht="30" customHeight="1" thickBot="1" x14ac:dyDescent="0.25">
      <c r="B16" s="330" t="s">
        <v>189</v>
      </c>
      <c r="C16" s="322">
        <v>43936</v>
      </c>
      <c r="D16" s="331">
        <f>F15+K9</f>
        <v>109</v>
      </c>
      <c r="E16" s="332">
        <v>5</v>
      </c>
      <c r="F16" s="325">
        <f t="shared" si="3"/>
        <v>104</v>
      </c>
      <c r="G16" s="326"/>
      <c r="H16" s="325">
        <f t="shared" si="0"/>
        <v>20.8</v>
      </c>
      <c r="I16" s="326"/>
      <c r="J16" s="322">
        <v>43936</v>
      </c>
      <c r="K16" s="355"/>
      <c r="L16" s="345"/>
      <c r="M16" s="345"/>
      <c r="N16" s="326"/>
      <c r="O16" s="325"/>
      <c r="P16" s="326"/>
      <c r="Q16" s="325"/>
    </row>
    <row r="17" spans="1:17" ht="30" customHeight="1" thickBot="1" x14ac:dyDescent="0.25">
      <c r="B17" s="305" t="s">
        <v>184</v>
      </c>
      <c r="C17" s="313">
        <v>43937</v>
      </c>
      <c r="D17" s="308">
        <f t="shared" ref="D17:D32" si="4">F16</f>
        <v>104</v>
      </c>
      <c r="E17" s="308">
        <v>5</v>
      </c>
      <c r="F17" s="307">
        <f t="shared" ref="F17:H17" si="5">D17-E17</f>
        <v>99</v>
      </c>
      <c r="H17" s="325">
        <f t="shared" si="0"/>
        <v>19.8</v>
      </c>
      <c r="J17" s="298"/>
      <c r="K17" s="351"/>
      <c r="L17" s="299"/>
      <c r="M17" s="299"/>
      <c r="O17" s="307"/>
      <c r="Q17" s="307"/>
    </row>
    <row r="18" spans="1:17" ht="30" customHeight="1" thickBot="1" x14ac:dyDescent="0.25">
      <c r="B18" s="305" t="s">
        <v>190</v>
      </c>
      <c r="C18" s="313">
        <v>43938</v>
      </c>
      <c r="D18" s="308">
        <f t="shared" si="4"/>
        <v>99</v>
      </c>
      <c r="E18" s="308">
        <v>5</v>
      </c>
      <c r="F18" s="307">
        <f t="shared" ref="F18:H32" si="6">D18-E18</f>
        <v>94</v>
      </c>
      <c r="H18" s="325">
        <f t="shared" si="0"/>
        <v>18.8</v>
      </c>
      <c r="J18" s="298"/>
      <c r="K18" s="351"/>
      <c r="L18" s="299"/>
      <c r="M18" s="299"/>
      <c r="O18" s="307"/>
      <c r="Q18" s="307"/>
    </row>
    <row r="19" spans="1:17" ht="30" customHeight="1" thickBot="1" x14ac:dyDescent="0.25">
      <c r="B19" s="336" t="s">
        <v>191</v>
      </c>
      <c r="C19" s="337">
        <v>43939</v>
      </c>
      <c r="D19" s="338">
        <f t="shared" si="4"/>
        <v>94</v>
      </c>
      <c r="E19" s="338">
        <v>6</v>
      </c>
      <c r="F19" s="339">
        <f t="shared" si="6"/>
        <v>88</v>
      </c>
      <c r="G19" s="340"/>
      <c r="H19" s="325">
        <f t="shared" si="0"/>
        <v>17.600000000000001</v>
      </c>
      <c r="I19" s="340"/>
      <c r="J19" s="341"/>
      <c r="K19" s="352"/>
      <c r="L19" s="342"/>
      <c r="M19" s="342"/>
      <c r="N19" s="340"/>
      <c r="O19" s="339"/>
      <c r="P19" s="340"/>
      <c r="Q19" s="339"/>
    </row>
    <row r="20" spans="1:17" ht="30" customHeight="1" thickBot="1" x14ac:dyDescent="0.25">
      <c r="A20" s="296" t="s">
        <v>242</v>
      </c>
      <c r="B20" s="336" t="s">
        <v>192</v>
      </c>
      <c r="C20" s="337">
        <v>43940</v>
      </c>
      <c r="D20" s="338">
        <f t="shared" si="4"/>
        <v>88</v>
      </c>
      <c r="E20" s="338">
        <v>6</v>
      </c>
      <c r="F20" s="339">
        <f t="shared" si="6"/>
        <v>82</v>
      </c>
      <c r="G20" s="340"/>
      <c r="H20" s="325">
        <f t="shared" si="0"/>
        <v>16.399999999999999</v>
      </c>
      <c r="I20" s="340"/>
      <c r="J20" s="341"/>
      <c r="K20" s="352"/>
      <c r="L20" s="342"/>
      <c r="M20" s="342"/>
      <c r="N20" s="340"/>
      <c r="O20" s="339"/>
      <c r="P20" s="340"/>
      <c r="Q20" s="339"/>
    </row>
    <row r="21" spans="1:17" ht="30" customHeight="1" thickBot="1" x14ac:dyDescent="0.25">
      <c r="B21" s="305" t="s">
        <v>193</v>
      </c>
      <c r="C21" s="313">
        <v>43941</v>
      </c>
      <c r="D21" s="308">
        <f t="shared" si="4"/>
        <v>82</v>
      </c>
      <c r="E21" s="308">
        <v>6</v>
      </c>
      <c r="F21" s="307">
        <f t="shared" si="6"/>
        <v>76</v>
      </c>
      <c r="H21" s="325">
        <f t="shared" si="0"/>
        <v>15.2</v>
      </c>
      <c r="J21" s="298"/>
      <c r="K21" s="351"/>
      <c r="L21" s="299"/>
      <c r="M21" s="299"/>
      <c r="O21" s="307"/>
      <c r="Q21" s="307"/>
    </row>
    <row r="22" spans="1:17" ht="30" customHeight="1" thickBot="1" x14ac:dyDescent="0.25">
      <c r="B22" s="305" t="s">
        <v>194</v>
      </c>
      <c r="C22" s="313">
        <v>43942</v>
      </c>
      <c r="D22" s="308">
        <f t="shared" si="4"/>
        <v>76</v>
      </c>
      <c r="E22" s="308">
        <v>6</v>
      </c>
      <c r="F22" s="307">
        <f t="shared" si="6"/>
        <v>70</v>
      </c>
      <c r="H22" s="325">
        <f t="shared" si="0"/>
        <v>14</v>
      </c>
      <c r="J22" s="312"/>
      <c r="K22" s="317"/>
      <c r="L22" s="306"/>
      <c r="M22" s="306"/>
      <c r="O22" s="307"/>
      <c r="Q22" s="307"/>
    </row>
    <row r="23" spans="1:17" ht="30" customHeight="1" thickBot="1" x14ac:dyDescent="0.25">
      <c r="B23" s="330" t="s">
        <v>189</v>
      </c>
      <c r="C23" s="322">
        <v>43943</v>
      </c>
      <c r="D23" s="331">
        <f>F22+K16</f>
        <v>70</v>
      </c>
      <c r="E23" s="332">
        <v>6</v>
      </c>
      <c r="F23" s="325">
        <f t="shared" si="6"/>
        <v>64</v>
      </c>
      <c r="G23" s="326"/>
      <c r="H23" s="325">
        <f t="shared" si="0"/>
        <v>12.8</v>
      </c>
      <c r="I23" s="326"/>
      <c r="J23" s="322">
        <v>43943</v>
      </c>
      <c r="K23" s="328">
        <v>140</v>
      </c>
      <c r="L23" s="329"/>
      <c r="M23" s="329"/>
      <c r="N23" s="326"/>
      <c r="O23" s="325">
        <f>K23/5</f>
        <v>28</v>
      </c>
      <c r="P23" s="326"/>
      <c r="Q23" s="325">
        <f>(K23*1.75)+5</f>
        <v>250</v>
      </c>
    </row>
    <row r="24" spans="1:17" ht="30" customHeight="1" thickBot="1" x14ac:dyDescent="0.25">
      <c r="B24" s="305" t="s">
        <v>184</v>
      </c>
      <c r="C24" s="313">
        <v>43944</v>
      </c>
      <c r="D24" s="308">
        <f t="shared" si="4"/>
        <v>64</v>
      </c>
      <c r="E24" s="308">
        <v>6</v>
      </c>
      <c r="F24" s="307">
        <f t="shared" si="6"/>
        <v>58</v>
      </c>
      <c r="H24" s="325">
        <f t="shared" si="0"/>
        <v>11.6</v>
      </c>
      <c r="J24" s="298"/>
      <c r="K24" s="351"/>
      <c r="L24" s="299"/>
      <c r="M24" s="299"/>
      <c r="O24" s="307"/>
      <c r="Q24" s="307"/>
    </row>
    <row r="25" spans="1:17" ht="30" customHeight="1" thickBot="1" x14ac:dyDescent="0.25">
      <c r="B25" s="305" t="s">
        <v>190</v>
      </c>
      <c r="C25" s="313">
        <v>43945</v>
      </c>
      <c r="D25" s="308">
        <f t="shared" si="4"/>
        <v>58</v>
      </c>
      <c r="E25" s="308">
        <v>6</v>
      </c>
      <c r="F25" s="307">
        <f t="shared" si="6"/>
        <v>52</v>
      </c>
      <c r="H25" s="325">
        <f t="shared" si="0"/>
        <v>10.4</v>
      </c>
      <c r="J25" s="312"/>
      <c r="K25" s="317"/>
      <c r="L25" s="306"/>
      <c r="M25" s="306"/>
      <c r="O25" s="307"/>
      <c r="Q25" s="307"/>
    </row>
    <row r="26" spans="1:17" ht="30" customHeight="1" thickBot="1" x14ac:dyDescent="0.25">
      <c r="B26" s="336" t="s">
        <v>191</v>
      </c>
      <c r="C26" s="337">
        <v>43946</v>
      </c>
      <c r="D26" s="338">
        <f t="shared" si="4"/>
        <v>52</v>
      </c>
      <c r="E26" s="338">
        <v>6</v>
      </c>
      <c r="F26" s="339">
        <f t="shared" si="6"/>
        <v>46</v>
      </c>
      <c r="G26" s="340"/>
      <c r="H26" s="325">
        <f t="shared" si="0"/>
        <v>9.1999999999999993</v>
      </c>
      <c r="I26" s="340"/>
      <c r="J26" s="341"/>
      <c r="K26" s="352"/>
      <c r="L26" s="342"/>
      <c r="M26" s="342"/>
      <c r="N26" s="340"/>
      <c r="O26" s="339"/>
      <c r="P26" s="340"/>
      <c r="Q26" s="339"/>
    </row>
    <row r="27" spans="1:17" ht="30" customHeight="1" thickBot="1" x14ac:dyDescent="0.25">
      <c r="A27" s="296" t="s">
        <v>243</v>
      </c>
      <c r="B27" s="336" t="s">
        <v>192</v>
      </c>
      <c r="C27" s="337">
        <v>43947</v>
      </c>
      <c r="D27" s="338">
        <f t="shared" si="4"/>
        <v>46</v>
      </c>
      <c r="E27" s="338">
        <v>6</v>
      </c>
      <c r="F27" s="339">
        <f t="shared" si="6"/>
        <v>40</v>
      </c>
      <c r="G27" s="340"/>
      <c r="H27" s="325">
        <f t="shared" si="0"/>
        <v>8</v>
      </c>
      <c r="I27" s="340"/>
      <c r="J27" s="341"/>
      <c r="K27" s="352"/>
      <c r="L27" s="342"/>
      <c r="M27" s="342"/>
      <c r="N27" s="340"/>
      <c r="O27" s="339"/>
      <c r="P27" s="340"/>
      <c r="Q27" s="339"/>
    </row>
    <row r="28" spans="1:17" ht="30" customHeight="1" thickBot="1" x14ac:dyDescent="0.25">
      <c r="B28" s="305" t="s">
        <v>193</v>
      </c>
      <c r="C28" s="313">
        <v>43948</v>
      </c>
      <c r="D28" s="308">
        <f t="shared" si="4"/>
        <v>40</v>
      </c>
      <c r="E28" s="308">
        <v>6</v>
      </c>
      <c r="F28" s="307">
        <f t="shared" si="6"/>
        <v>34</v>
      </c>
      <c r="H28" s="325">
        <f t="shared" si="0"/>
        <v>6.8</v>
      </c>
      <c r="J28" s="298"/>
      <c r="K28" s="351"/>
      <c r="L28" s="299"/>
      <c r="M28" s="299"/>
      <c r="O28" s="307"/>
      <c r="Q28" s="307"/>
    </row>
    <row r="29" spans="1:17" ht="30" customHeight="1" thickBot="1" x14ac:dyDescent="0.25">
      <c r="B29" s="305" t="s">
        <v>194</v>
      </c>
      <c r="C29" s="313">
        <v>43949</v>
      </c>
      <c r="D29" s="308">
        <f>F28</f>
        <v>34</v>
      </c>
      <c r="E29" s="308">
        <v>6</v>
      </c>
      <c r="F29" s="307">
        <f t="shared" si="6"/>
        <v>28</v>
      </c>
      <c r="H29" s="325">
        <f t="shared" si="0"/>
        <v>5.6</v>
      </c>
      <c r="J29" s="298"/>
      <c r="K29" s="351"/>
      <c r="L29" s="299"/>
      <c r="M29" s="299"/>
      <c r="O29" s="307"/>
      <c r="Q29" s="307"/>
    </row>
    <row r="30" spans="1:17" ht="30" customHeight="1" thickBot="1" x14ac:dyDescent="0.25">
      <c r="B30" s="330" t="s">
        <v>189</v>
      </c>
      <c r="C30" s="322">
        <v>43950</v>
      </c>
      <c r="D30" s="331">
        <f>F29+K23</f>
        <v>168</v>
      </c>
      <c r="E30" s="332">
        <v>6</v>
      </c>
      <c r="F30" s="325">
        <f t="shared" si="6"/>
        <v>162</v>
      </c>
      <c r="G30" s="326"/>
      <c r="H30" s="325">
        <f t="shared" si="0"/>
        <v>32.4</v>
      </c>
      <c r="I30" s="326"/>
      <c r="J30" s="322">
        <v>43950</v>
      </c>
      <c r="K30" s="355"/>
      <c r="L30" s="345"/>
      <c r="M30" s="345"/>
      <c r="N30" s="326"/>
      <c r="O30" s="325"/>
      <c r="P30" s="326"/>
      <c r="Q30" s="325"/>
    </row>
    <row r="31" spans="1:17" ht="30" customHeight="1" thickBot="1" x14ac:dyDescent="0.25">
      <c r="B31" s="305" t="s">
        <v>184</v>
      </c>
      <c r="C31" s="313">
        <v>43951</v>
      </c>
      <c r="D31" s="308">
        <f t="shared" si="4"/>
        <v>162</v>
      </c>
      <c r="E31" s="308">
        <v>6</v>
      </c>
      <c r="F31" s="307">
        <f t="shared" si="6"/>
        <v>156</v>
      </c>
      <c r="H31" s="325">
        <f t="shared" si="0"/>
        <v>31.2</v>
      </c>
      <c r="J31" s="298"/>
      <c r="K31" s="351"/>
      <c r="L31" s="299"/>
      <c r="M31" s="299"/>
      <c r="O31" s="307"/>
      <c r="Q31" s="307"/>
    </row>
    <row r="32" spans="1:17" ht="30" customHeight="1" thickBot="1" x14ac:dyDescent="0.25">
      <c r="B32" s="311" t="s">
        <v>190</v>
      </c>
      <c r="C32" s="318">
        <v>43952</v>
      </c>
      <c r="D32" s="308">
        <f>F31</f>
        <v>156</v>
      </c>
      <c r="E32" s="308">
        <v>6</v>
      </c>
      <c r="F32" s="307">
        <f>D32-E32</f>
        <v>150</v>
      </c>
      <c r="H32" s="325">
        <f t="shared" si="0"/>
        <v>30</v>
      </c>
      <c r="J32" s="298"/>
      <c r="K32" s="351"/>
      <c r="L32" s="299"/>
      <c r="M32" s="299"/>
      <c r="O32" s="307"/>
      <c r="Q32" s="307"/>
    </row>
    <row r="33" spans="1:17" ht="30" customHeight="1" thickBot="1" x14ac:dyDescent="0.25">
      <c r="B33" s="343" t="s">
        <v>191</v>
      </c>
      <c r="C33" s="344">
        <v>43953</v>
      </c>
      <c r="D33" s="338">
        <f t="shared" ref="D33:D42" si="7">F32</f>
        <v>150</v>
      </c>
      <c r="E33" s="338">
        <v>7</v>
      </c>
      <c r="F33" s="339">
        <f t="shared" ref="F33:H42" si="8">D33-E33</f>
        <v>143</v>
      </c>
      <c r="G33" s="340"/>
      <c r="H33" s="325">
        <f t="shared" si="0"/>
        <v>28.6</v>
      </c>
      <c r="I33" s="340"/>
      <c r="J33" s="341"/>
      <c r="K33" s="352"/>
      <c r="L33" s="342"/>
      <c r="M33" s="342"/>
      <c r="N33" s="340"/>
      <c r="O33" s="339"/>
      <c r="P33" s="340"/>
      <c r="Q33" s="339"/>
    </row>
    <row r="34" spans="1:17" ht="30" customHeight="1" thickBot="1" x14ac:dyDescent="0.25">
      <c r="A34" s="296" t="s">
        <v>244</v>
      </c>
      <c r="B34" s="343" t="s">
        <v>192</v>
      </c>
      <c r="C34" s="344">
        <v>43954</v>
      </c>
      <c r="D34" s="338">
        <f t="shared" si="7"/>
        <v>143</v>
      </c>
      <c r="E34" s="338">
        <v>7</v>
      </c>
      <c r="F34" s="339">
        <f t="shared" si="8"/>
        <v>136</v>
      </c>
      <c r="G34" s="340"/>
      <c r="H34" s="325">
        <f t="shared" si="0"/>
        <v>27.2</v>
      </c>
      <c r="I34" s="340"/>
      <c r="J34" s="341"/>
      <c r="K34" s="352"/>
      <c r="L34" s="342"/>
      <c r="M34" s="342"/>
      <c r="N34" s="340"/>
      <c r="O34" s="339"/>
      <c r="P34" s="340"/>
      <c r="Q34" s="339"/>
    </row>
    <row r="35" spans="1:17" ht="30" customHeight="1" thickBot="1" x14ac:dyDescent="0.25">
      <c r="A35" s="296" t="s">
        <v>258</v>
      </c>
      <c r="B35" s="319" t="s">
        <v>193</v>
      </c>
      <c r="C35" s="318">
        <v>43955</v>
      </c>
      <c r="D35" s="308">
        <f t="shared" si="7"/>
        <v>136</v>
      </c>
      <c r="E35" s="308">
        <v>7</v>
      </c>
      <c r="F35" s="307">
        <f t="shared" si="8"/>
        <v>129</v>
      </c>
      <c r="H35" s="325">
        <f t="shared" si="0"/>
        <v>25.8</v>
      </c>
      <c r="J35" s="298"/>
      <c r="K35" s="351"/>
      <c r="L35" s="299"/>
      <c r="M35" s="299"/>
      <c r="O35" s="307"/>
      <c r="Q35" s="307"/>
    </row>
    <row r="36" spans="1:17" ht="30" customHeight="1" thickBot="1" x14ac:dyDescent="0.25">
      <c r="A36" s="296" t="s">
        <v>259</v>
      </c>
      <c r="B36" s="319" t="s">
        <v>194</v>
      </c>
      <c r="C36" s="318">
        <v>43956</v>
      </c>
      <c r="D36" s="308">
        <f t="shared" si="7"/>
        <v>129</v>
      </c>
      <c r="E36" s="308">
        <v>7</v>
      </c>
      <c r="F36" s="307">
        <f t="shared" si="8"/>
        <v>122</v>
      </c>
      <c r="H36" s="325">
        <f t="shared" si="0"/>
        <v>24.4</v>
      </c>
      <c r="J36" s="298"/>
      <c r="K36" s="351"/>
      <c r="L36" s="299"/>
      <c r="M36" s="299"/>
      <c r="O36" s="307"/>
      <c r="Q36" s="307"/>
    </row>
    <row r="37" spans="1:17" ht="30" customHeight="1" thickBot="1" x14ac:dyDescent="0.25">
      <c r="A37" s="296" t="s">
        <v>260</v>
      </c>
      <c r="B37" s="335" t="s">
        <v>189</v>
      </c>
      <c r="C37" s="320">
        <v>43957</v>
      </c>
      <c r="D37" s="331">
        <f>F36+K30</f>
        <v>122</v>
      </c>
      <c r="E37" s="332">
        <v>7</v>
      </c>
      <c r="F37" s="325">
        <f t="shared" si="8"/>
        <v>115</v>
      </c>
      <c r="G37" s="326"/>
      <c r="H37" s="325">
        <f t="shared" si="0"/>
        <v>23</v>
      </c>
      <c r="I37" s="326"/>
      <c r="J37" s="320">
        <v>43957</v>
      </c>
      <c r="K37" s="353"/>
      <c r="L37" s="345"/>
      <c r="M37" s="345"/>
      <c r="N37" s="326"/>
      <c r="O37" s="325"/>
      <c r="P37" s="326"/>
      <c r="Q37" s="325"/>
    </row>
    <row r="38" spans="1:17" ht="30" customHeight="1" thickBot="1" x14ac:dyDescent="0.25">
      <c r="A38" s="296" t="s">
        <v>261</v>
      </c>
      <c r="B38" s="319" t="s">
        <v>184</v>
      </c>
      <c r="C38" s="333">
        <v>43958</v>
      </c>
      <c r="D38" s="308">
        <f t="shared" si="7"/>
        <v>115</v>
      </c>
      <c r="E38" s="308">
        <v>7</v>
      </c>
      <c r="F38" s="307">
        <f t="shared" si="8"/>
        <v>108</v>
      </c>
      <c r="H38" s="325">
        <f t="shared" si="0"/>
        <v>21.6</v>
      </c>
      <c r="J38" s="298"/>
      <c r="K38" s="351"/>
      <c r="L38" s="299"/>
      <c r="M38" s="299"/>
      <c r="O38" s="307"/>
      <c r="Q38" s="307"/>
    </row>
    <row r="39" spans="1:17" ht="30" customHeight="1" thickBot="1" x14ac:dyDescent="0.25">
      <c r="A39" s="373" t="s">
        <v>248</v>
      </c>
      <c r="B39" s="319" t="s">
        <v>190</v>
      </c>
      <c r="C39" s="334">
        <v>43959</v>
      </c>
      <c r="D39" s="308">
        <f t="shared" si="7"/>
        <v>108</v>
      </c>
      <c r="E39" s="308">
        <v>7</v>
      </c>
      <c r="F39" s="307">
        <f t="shared" si="8"/>
        <v>101</v>
      </c>
      <c r="H39" s="325">
        <f t="shared" si="0"/>
        <v>20.2</v>
      </c>
      <c r="J39" s="298"/>
      <c r="K39" s="351"/>
      <c r="L39" s="299"/>
      <c r="M39" s="299"/>
      <c r="O39" s="307"/>
      <c r="Q39" s="307"/>
    </row>
    <row r="40" spans="1:17" ht="30" customHeight="1" thickBot="1" x14ac:dyDescent="0.25">
      <c r="A40" s="295" t="s">
        <v>247</v>
      </c>
      <c r="B40" s="343" t="s">
        <v>191</v>
      </c>
      <c r="C40" s="344">
        <v>43960</v>
      </c>
      <c r="D40" s="338">
        <f t="shared" si="7"/>
        <v>101</v>
      </c>
      <c r="E40" s="338">
        <v>7</v>
      </c>
      <c r="F40" s="339">
        <f t="shared" si="8"/>
        <v>94</v>
      </c>
      <c r="G40" s="340"/>
      <c r="H40" s="325">
        <f t="shared" si="0"/>
        <v>18.8</v>
      </c>
      <c r="I40" s="340"/>
      <c r="J40" s="341"/>
      <c r="K40" s="352"/>
      <c r="L40" s="342"/>
      <c r="M40" s="342"/>
      <c r="N40" s="340"/>
      <c r="O40" s="339"/>
      <c r="P40" s="340"/>
      <c r="Q40" s="339"/>
    </row>
    <row r="41" spans="1:17" ht="30" customHeight="1" thickBot="1" x14ac:dyDescent="0.25">
      <c r="A41" s="295" t="s">
        <v>245</v>
      </c>
      <c r="B41" s="343" t="s">
        <v>192</v>
      </c>
      <c r="C41" s="344">
        <v>43961</v>
      </c>
      <c r="D41" s="338">
        <f t="shared" si="7"/>
        <v>94</v>
      </c>
      <c r="E41" s="338">
        <v>7</v>
      </c>
      <c r="F41" s="339">
        <f t="shared" si="8"/>
        <v>87</v>
      </c>
      <c r="G41" s="340"/>
      <c r="H41" s="325">
        <f t="shared" si="0"/>
        <v>17.399999999999999</v>
      </c>
      <c r="I41" s="340"/>
      <c r="J41" s="341"/>
      <c r="K41" s="352"/>
      <c r="L41" s="342"/>
      <c r="M41" s="342"/>
      <c r="N41" s="340"/>
      <c r="O41" s="339"/>
      <c r="P41" s="340"/>
      <c r="Q41" s="339"/>
    </row>
    <row r="42" spans="1:17" ht="30" customHeight="1" thickBot="1" x14ac:dyDescent="0.25">
      <c r="A42" s="296" t="s">
        <v>249</v>
      </c>
      <c r="B42" s="311" t="s">
        <v>193</v>
      </c>
      <c r="C42" s="334">
        <v>43962</v>
      </c>
      <c r="D42" s="308">
        <f t="shared" si="7"/>
        <v>87</v>
      </c>
      <c r="E42" s="308">
        <v>7</v>
      </c>
      <c r="F42" s="307">
        <f t="shared" si="8"/>
        <v>80</v>
      </c>
      <c r="H42" s="325">
        <f t="shared" si="0"/>
        <v>16</v>
      </c>
      <c r="J42" s="298"/>
      <c r="K42" s="351"/>
      <c r="L42" s="299"/>
      <c r="M42" s="299"/>
      <c r="O42" s="307"/>
      <c r="Q42" s="307"/>
    </row>
    <row r="43" spans="1:17" ht="30" customHeight="1" thickBot="1" x14ac:dyDescent="0.25">
      <c r="A43" s="296" t="s">
        <v>250</v>
      </c>
      <c r="B43" s="311" t="s">
        <v>194</v>
      </c>
      <c r="C43" s="333">
        <v>43963</v>
      </c>
      <c r="D43" s="308">
        <f t="shared" ref="D43:D44" si="9">F42</f>
        <v>80</v>
      </c>
      <c r="E43" s="308">
        <v>7</v>
      </c>
      <c r="F43" s="307">
        <f t="shared" ref="F43:H44" si="10">D43-E43</f>
        <v>73</v>
      </c>
      <c r="H43" s="325">
        <f t="shared" si="0"/>
        <v>14.6</v>
      </c>
      <c r="J43" s="298"/>
      <c r="K43" s="351"/>
      <c r="L43" s="299"/>
      <c r="M43" s="299"/>
      <c r="O43" s="307"/>
      <c r="Q43" s="307"/>
    </row>
    <row r="44" spans="1:17" ht="30" customHeight="1" thickBot="1" x14ac:dyDescent="0.25">
      <c r="A44" s="373" t="s">
        <v>251</v>
      </c>
      <c r="B44" s="321" t="s">
        <v>189</v>
      </c>
      <c r="C44" s="320">
        <v>43964</v>
      </c>
      <c r="D44" s="331">
        <f>F43+K37</f>
        <v>73</v>
      </c>
      <c r="E44" s="332">
        <v>7</v>
      </c>
      <c r="F44" s="325">
        <f t="shared" si="10"/>
        <v>66</v>
      </c>
      <c r="G44" s="326"/>
      <c r="H44" s="325">
        <f t="shared" si="0"/>
        <v>13.2</v>
      </c>
      <c r="I44" s="326"/>
      <c r="J44" s="320">
        <v>43964</v>
      </c>
      <c r="K44" s="328">
        <v>120</v>
      </c>
      <c r="L44" s="329"/>
      <c r="M44" s="329"/>
      <c r="N44" s="326"/>
      <c r="O44" s="325">
        <f>K44/5</f>
        <v>24</v>
      </c>
      <c r="P44" s="326"/>
      <c r="Q44" s="325">
        <f>(K44*1.75)+5</f>
        <v>215</v>
      </c>
    </row>
    <row r="45" spans="1:17" ht="30" customHeight="1" thickBot="1" x14ac:dyDescent="0.25">
      <c r="A45" s="295" t="s">
        <v>252</v>
      </c>
      <c r="B45" s="305" t="s">
        <v>184</v>
      </c>
      <c r="C45" s="313">
        <v>43965</v>
      </c>
      <c r="D45" s="346">
        <f t="shared" ref="D45:D51" si="11">F44</f>
        <v>66</v>
      </c>
      <c r="E45" s="346">
        <v>7</v>
      </c>
      <c r="F45" s="347">
        <f t="shared" ref="F45:F51" si="12">D45-E45</f>
        <v>59</v>
      </c>
      <c r="H45" s="325">
        <f t="shared" ref="H45:H51" si="13">F45/5</f>
        <v>11.8</v>
      </c>
      <c r="J45" s="298"/>
      <c r="K45" s="351"/>
      <c r="L45" s="299"/>
      <c r="M45" s="299"/>
      <c r="O45" s="307"/>
      <c r="Q45" s="307"/>
    </row>
    <row r="46" spans="1:17" ht="30" customHeight="1" thickBot="1" x14ac:dyDescent="0.25">
      <c r="A46" s="295" t="s">
        <v>253</v>
      </c>
      <c r="B46" s="311" t="s">
        <v>190</v>
      </c>
      <c r="C46" s="318">
        <v>43966</v>
      </c>
      <c r="D46" s="346">
        <f t="shared" si="11"/>
        <v>59</v>
      </c>
      <c r="E46" s="346">
        <v>7</v>
      </c>
      <c r="F46" s="347">
        <f t="shared" si="12"/>
        <v>52</v>
      </c>
      <c r="H46" s="325">
        <f t="shared" si="13"/>
        <v>10.4</v>
      </c>
      <c r="J46" s="298"/>
      <c r="K46" s="351"/>
      <c r="L46" s="299"/>
      <c r="M46" s="299"/>
      <c r="O46" s="307"/>
      <c r="Q46" s="307"/>
    </row>
    <row r="47" spans="1:17" ht="30" customHeight="1" thickBot="1" x14ac:dyDescent="0.25">
      <c r="A47" s="295" t="s">
        <v>254</v>
      </c>
      <c r="B47" s="343" t="s">
        <v>191</v>
      </c>
      <c r="C47" s="344">
        <v>43967</v>
      </c>
      <c r="D47" s="348">
        <f t="shared" si="11"/>
        <v>52</v>
      </c>
      <c r="E47" s="348">
        <v>8</v>
      </c>
      <c r="F47" s="349">
        <f t="shared" si="12"/>
        <v>44</v>
      </c>
      <c r="G47" s="340"/>
      <c r="H47" s="325">
        <f t="shared" si="13"/>
        <v>8.8000000000000007</v>
      </c>
      <c r="I47" s="340"/>
      <c r="J47" s="341"/>
      <c r="K47" s="352"/>
      <c r="L47" s="342"/>
      <c r="M47" s="342"/>
      <c r="N47" s="340"/>
      <c r="O47" s="339"/>
      <c r="P47" s="340"/>
      <c r="Q47" s="339"/>
    </row>
    <row r="48" spans="1:17" ht="30" customHeight="1" thickBot="1" x14ac:dyDescent="0.25">
      <c r="A48" s="295" t="s">
        <v>246</v>
      </c>
      <c r="B48" s="343" t="s">
        <v>192</v>
      </c>
      <c r="C48" s="344">
        <v>43968</v>
      </c>
      <c r="D48" s="348">
        <f t="shared" si="11"/>
        <v>44</v>
      </c>
      <c r="E48" s="348">
        <v>8</v>
      </c>
      <c r="F48" s="349">
        <f t="shared" si="12"/>
        <v>36</v>
      </c>
      <c r="G48" s="340"/>
      <c r="H48" s="325">
        <f t="shared" si="13"/>
        <v>7.2</v>
      </c>
      <c r="I48" s="340"/>
      <c r="J48" s="341"/>
      <c r="K48" s="352"/>
      <c r="L48" s="342"/>
      <c r="M48" s="342"/>
      <c r="N48" s="340"/>
      <c r="O48" s="339"/>
      <c r="P48" s="340"/>
      <c r="Q48" s="339"/>
    </row>
    <row r="49" spans="1:17" ht="30" customHeight="1" thickBot="1" x14ac:dyDescent="0.25">
      <c r="A49" s="296" t="s">
        <v>255</v>
      </c>
      <c r="B49" s="319" t="s">
        <v>193</v>
      </c>
      <c r="C49" s="318">
        <v>43969</v>
      </c>
      <c r="D49" s="346">
        <f t="shared" si="11"/>
        <v>36</v>
      </c>
      <c r="E49" s="346">
        <v>8</v>
      </c>
      <c r="F49" s="347">
        <f t="shared" si="12"/>
        <v>28</v>
      </c>
      <c r="H49" s="325">
        <f t="shared" si="13"/>
        <v>5.6</v>
      </c>
      <c r="J49" s="298"/>
      <c r="K49" s="351"/>
      <c r="L49" s="299"/>
      <c r="M49" s="299"/>
      <c r="O49" s="307"/>
      <c r="Q49" s="307"/>
    </row>
    <row r="50" spans="1:17" ht="30" customHeight="1" thickBot="1" x14ac:dyDescent="0.25">
      <c r="A50" s="296" t="s">
        <v>256</v>
      </c>
      <c r="B50" s="319" t="s">
        <v>194</v>
      </c>
      <c r="C50" s="318">
        <v>43970</v>
      </c>
      <c r="D50" s="346">
        <f t="shared" si="11"/>
        <v>28</v>
      </c>
      <c r="E50" s="346">
        <v>8</v>
      </c>
      <c r="F50" s="347">
        <f t="shared" si="12"/>
        <v>20</v>
      </c>
      <c r="H50" s="325">
        <f t="shared" si="13"/>
        <v>4</v>
      </c>
      <c r="J50" s="303"/>
      <c r="K50" s="351"/>
      <c r="L50" s="299"/>
      <c r="M50" s="299"/>
      <c r="O50" s="307"/>
      <c r="Q50" s="307"/>
    </row>
    <row r="51" spans="1:17" ht="30" customHeight="1" thickBot="1" x14ac:dyDescent="0.25">
      <c r="A51" s="296" t="s">
        <v>257</v>
      </c>
      <c r="B51" s="321" t="s">
        <v>189</v>
      </c>
      <c r="C51" s="320">
        <v>43971</v>
      </c>
      <c r="D51" s="331">
        <f>F50+K44</f>
        <v>140</v>
      </c>
      <c r="E51" s="332">
        <v>8</v>
      </c>
      <c r="F51" s="325">
        <f t="shared" si="12"/>
        <v>132</v>
      </c>
      <c r="G51" s="326"/>
      <c r="H51" s="325">
        <f t="shared" si="13"/>
        <v>26.4</v>
      </c>
      <c r="I51" s="326"/>
      <c r="J51" s="322">
        <v>43971</v>
      </c>
      <c r="K51" s="359"/>
      <c r="L51" s="345"/>
      <c r="M51" s="345"/>
      <c r="N51" s="326"/>
      <c r="O51" s="325"/>
      <c r="P51" s="326"/>
      <c r="Q51" s="325"/>
    </row>
    <row r="52" spans="1:17" ht="30" customHeight="1" x14ac:dyDescent="0.2">
      <c r="H52" s="296"/>
      <c r="O52" s="296"/>
      <c r="Q52" s="296"/>
    </row>
    <row r="53" spans="1:17" ht="30" customHeight="1" x14ac:dyDescent="0.2">
      <c r="H53" s="296"/>
      <c r="O53" s="296"/>
      <c r="Q53" s="296"/>
    </row>
    <row r="54" spans="1:17" ht="30" customHeight="1" x14ac:dyDescent="0.2">
      <c r="C54" s="296" t="s">
        <v>230</v>
      </c>
      <c r="D54" s="296" t="s">
        <v>233</v>
      </c>
      <c r="E54" s="296" t="s">
        <v>235</v>
      </c>
      <c r="F54" s="296" t="s">
        <v>237</v>
      </c>
    </row>
    <row r="55" spans="1:17" ht="30" customHeight="1" x14ac:dyDescent="0.2">
      <c r="C55" s="296" t="s">
        <v>231</v>
      </c>
      <c r="D55" s="296" t="s">
        <v>232</v>
      </c>
      <c r="E55" s="296" t="s">
        <v>234</v>
      </c>
      <c r="F55" s="296" t="s">
        <v>236</v>
      </c>
    </row>
    <row r="56" spans="1:17" ht="30" customHeight="1" x14ac:dyDescent="0.2">
      <c r="C56" s="296" t="s">
        <v>232</v>
      </c>
      <c r="D56" s="296" t="s">
        <v>234</v>
      </c>
      <c r="E56" s="296" t="s">
        <v>236</v>
      </c>
      <c r="F56" s="296" t="s">
        <v>238</v>
      </c>
    </row>
    <row r="57" spans="1:17" ht="30" customHeight="1" x14ac:dyDescent="0.2">
      <c r="C57" s="372" t="s">
        <v>234</v>
      </c>
      <c r="D57" s="372" t="s">
        <v>231</v>
      </c>
      <c r="E57" s="372" t="s">
        <v>232</v>
      </c>
      <c r="F57" s="37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nascite 3 tabelle</vt:lpstr>
      <vt:lpstr>monta nascita</vt:lpstr>
      <vt:lpstr>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fralfio@gmail.com</dc:creator>
  <dcterms:created xsi:type="dcterms:W3CDTF">2019-09-15T08:07:19Z</dcterms:created>
</cp:coreProperties>
</file>